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<sst xmlns="http://schemas.openxmlformats.org/spreadsheetml/2006/main" count="794" uniqueCount="405">
  <si>
    <t>"УТВЕРЖДАЮ"</t>
  </si>
  <si>
    <t>Главный врач</t>
  </si>
  <si>
    <t>Бюджетного учреждения здравоохранения</t>
  </si>
  <si>
    <t>Воронежской области</t>
  </si>
  <si>
    <t>"Воронежской городской поликлинике №11"</t>
  </si>
  <si>
    <t>А.В. Иванов</t>
  </si>
  <si>
    <t>"             "</t>
  </si>
  <si>
    <t>201     г.</t>
  </si>
  <si>
    <t>ПРЕЙСКУРАНТ с "16" февраля 2015г.</t>
  </si>
  <si>
    <t>платных медицинских услуг</t>
  </si>
  <si>
    <t>БУЗ ВО "ВОРОНЕЖСКАЯ ГОРОДСКАЯ ПОЛИКЛИНИКА №11"</t>
  </si>
  <si>
    <t>№ п/п</t>
  </si>
  <si>
    <t>Наименование услуг</t>
  </si>
  <si>
    <t>Ед.изм.</t>
  </si>
  <si>
    <t>Стоимость услуги</t>
  </si>
  <si>
    <t>в том числе стоимость медикаментов</t>
  </si>
  <si>
    <t>Поликлинический прием</t>
  </si>
  <si>
    <t>1</t>
  </si>
  <si>
    <t>Консультация врача специалиста</t>
  </si>
  <si>
    <t>1.1</t>
  </si>
  <si>
    <t>первичный прием в поликлинике</t>
  </si>
  <si>
    <t>1 посещение</t>
  </si>
  <si>
    <t>1.2</t>
  </si>
  <si>
    <t>повторный прием в поликлинике</t>
  </si>
  <si>
    <t>1.3</t>
  </si>
  <si>
    <t>на дому</t>
  </si>
  <si>
    <t>2</t>
  </si>
  <si>
    <t>Консультация врача-психотерапевта</t>
  </si>
  <si>
    <t xml:space="preserve">Индивидуальный психотерапевтический лечебный сеанс </t>
  </si>
  <si>
    <t>Групповой психотерапевтический лечебный сеанс  до 8 человек</t>
  </si>
  <si>
    <t>Групповой психотерапевтический лечебный сеанс  до 16 человек</t>
  </si>
  <si>
    <t>Функциональная и ультразвуковая диагностика</t>
  </si>
  <si>
    <t>Ультразвуковое исследование печени и желчного пузыря</t>
  </si>
  <si>
    <t>1 исследование</t>
  </si>
  <si>
    <t>Ультразвуковое исследование печени и желчного пузыря на дому</t>
  </si>
  <si>
    <t>Ультразвуковое определение функции желчного пузыря</t>
  </si>
  <si>
    <t>Ультразвуковое исследование поджелудочной железы</t>
  </si>
  <si>
    <t>Ультразвуковое исследование поджелудочной железы на дому</t>
  </si>
  <si>
    <t>Комплексное ультразвуковое исследование органов брюшной полости (печень,  желчный пузырь, поджелудочная железа, селезенка)</t>
  </si>
  <si>
    <t>Комплексное ультразвуковое исследование органов брюшной полости (печень,  желчный пузырь, поджелудочная железа, селезенка) на дому</t>
  </si>
  <si>
    <t>Ультразвуковое исследование селезенки</t>
  </si>
  <si>
    <t>Ультразвуковое исследование селезенки на дому</t>
  </si>
  <si>
    <t>Ультразвуковое исследование почек и надпочечников</t>
  </si>
  <si>
    <t>Ультразвуковое исследование почек и надпочечников на дому</t>
  </si>
  <si>
    <t>Ультразвуковое исследование щитовидной железы и региональных лимфоузлов</t>
  </si>
  <si>
    <t>Ультразвуковое исследование щитовидной железы  и региональных лимфоузлов  на дому</t>
  </si>
  <si>
    <t>Ультразвуковое исследование молочных желез и периферических  региональных лимфоузлов с цветным доплеровским</t>
  </si>
  <si>
    <t>Ультразвуковое исследование  молочных желез и периферических  региональных лимфоузлов  на дому</t>
  </si>
  <si>
    <t>Ультразвуковое исследование  мочевого пузыря с определением остаточного объема мочи</t>
  </si>
  <si>
    <t>Ультразвуковое исследование  предстательной железы  с определением остаточного объема мочи трансабдоминальное</t>
  </si>
  <si>
    <t>Ультразвуковое исследование  предстательной железы и мочевого пузыря с определением остаточного объема мочи на дому (трансабдоминально)</t>
  </si>
  <si>
    <t>Ультразвуковое исследование предстательной железы трансректальное (ТРУЗИ)</t>
  </si>
  <si>
    <t>Ультразвуковое исследование предстательной железы с определением остаточного объёма мочи 2 датчиками: трансабдоминальное и трансректальное</t>
  </si>
  <si>
    <t>Ультразвуковое исследование  мягких тканей (одна область)</t>
  </si>
  <si>
    <t>Ультразвуковое исследование органов мошонки</t>
  </si>
  <si>
    <t>Ультразвуковое исследование органов мошонки (на дому)</t>
  </si>
  <si>
    <t>Ультразвуковое исследование  мягких тканей (одна группа) на дому</t>
  </si>
  <si>
    <t>Ультразвуковое исследование лимфатических узлов (одна группа)</t>
  </si>
  <si>
    <t>Ультразвуковое исследование лимфатических узлов (одна группа)  на дому</t>
  </si>
  <si>
    <t>Ультразвуковое исследование лимфатических узлов  шеи</t>
  </si>
  <si>
    <t>Ультразвуковое исследование лимфатических узлов шеи на дому</t>
  </si>
  <si>
    <t>Ультразвуковое исследование органов малого таза (матка и придатки) - трансабдоминальное</t>
  </si>
  <si>
    <t>Ультразвуковое исследование органов малого таза (матка и придатки) – трансабдоминальное- на дому</t>
  </si>
  <si>
    <t>Ультразвуковое исследование органов малого таза (матка и придатки) – трансабдоминальное и трансвагинальное</t>
  </si>
  <si>
    <t>Ультразвуковое исследование суставов (плечевых или локтевых или коленных или тазобедренных и т.д.)</t>
  </si>
  <si>
    <t>Триплексное сканирование брахиоцефальных артерий (БЦА)</t>
  </si>
  <si>
    <t>Эхокардиограмма с доплеровским анализом (ЭХО-КГ)</t>
  </si>
  <si>
    <t>Термоснимок при ультразвуковом исследовании органов</t>
  </si>
  <si>
    <t>Электрокардиография – ЭКГ (снятие)</t>
  </si>
  <si>
    <t>Электрокардиография – ЭКГ (расшифровка)</t>
  </si>
  <si>
    <t>Электрокардиография – ЭКГ на дому</t>
  </si>
  <si>
    <t>Суточное холтеровское мониторирование ЭКГ(ХМЭКГ)  с расшифровкой</t>
  </si>
  <si>
    <t>Суточное мониторирование артериального давления (СМАД)</t>
  </si>
  <si>
    <t>Функция внешнего дыхания (ФВД)</t>
  </si>
  <si>
    <t>Функция внешнего дыхания (ФВД) с бронхолитической пробой</t>
  </si>
  <si>
    <t>Электроэнцефалография (ЭЭГ)</t>
  </si>
  <si>
    <t>Реоэнцефалография (РЭГ) компьютерная с диагностическими пробами</t>
  </si>
  <si>
    <t>Реоэнцефалография (РЭГ) компьютерная с медикаментозной пробой</t>
  </si>
  <si>
    <t>Реовазография компьютерная верхних конечностей (РВГ)</t>
  </si>
  <si>
    <t>Реовазография компьютерная верхних конечностей (РВГ) с медикаментозной пробой</t>
  </si>
  <si>
    <t>Реовазография компьютерная нижних конечностей (РВГ)</t>
  </si>
  <si>
    <t>Реовазография компьютерная нижних конечностей (РВГ) с медикаментозной пробой</t>
  </si>
  <si>
    <t>Эхоэнцефалография (М-ЭХО)</t>
  </si>
  <si>
    <t>УЗДГ БЦА</t>
  </si>
  <si>
    <t>УЗДГ сосудов верхних конечностей</t>
  </si>
  <si>
    <t>УЗДГ сосудов нижн. конечностей</t>
  </si>
  <si>
    <t>Отделение восстановительного лечения</t>
  </si>
  <si>
    <t>Лазеротерапия</t>
  </si>
  <si>
    <t>1 процедура</t>
  </si>
  <si>
    <t>Массаж головы</t>
  </si>
  <si>
    <t>Массаж лица</t>
  </si>
  <si>
    <t xml:space="preserve">Массаж шеи </t>
  </si>
  <si>
    <t>Массаж воротниковой зоны</t>
  </si>
  <si>
    <t xml:space="preserve">Массаж верхней конечности </t>
  </si>
  <si>
    <t xml:space="preserve">Массаж верхней конечности, надплечья и области лопатки </t>
  </si>
  <si>
    <t>Массаж плечевого сустава</t>
  </si>
  <si>
    <t>Массаж локтевого сустава</t>
  </si>
  <si>
    <t>Массаж лучезапястного сустава</t>
  </si>
  <si>
    <t xml:space="preserve">Массаж кисти и предплечья </t>
  </si>
  <si>
    <t>Массаж области грудной клетки</t>
  </si>
  <si>
    <t>Массаж спины</t>
  </si>
  <si>
    <t xml:space="preserve">Массаж мышц передней брюшной стенки </t>
  </si>
  <si>
    <t>Массаж пояснично-крестцовой области</t>
  </si>
  <si>
    <t>Сегментарный массаж пояснично-крестцовой области</t>
  </si>
  <si>
    <t xml:space="preserve">Массаж спины и поясницы (от VII шейного позвонка до крестца и от левой до правой средней аксиллярной линии) </t>
  </si>
  <si>
    <t>Массаж шейно-грудного отдела позвоночника</t>
  </si>
  <si>
    <t>Сегментарный массаж шейно-грудного отдела позвоночника</t>
  </si>
  <si>
    <t>Массаж области позвоночника</t>
  </si>
  <si>
    <t>Массаж нижней конечности</t>
  </si>
  <si>
    <t>Массаж нижней конечности и поясницы</t>
  </si>
  <si>
    <t>Массаж тазобедренного сустава</t>
  </si>
  <si>
    <t>Массаж коленного сустава</t>
  </si>
  <si>
    <t>Массаж голеностопного сустава</t>
  </si>
  <si>
    <t xml:space="preserve">Массаж стопы и голени </t>
  </si>
  <si>
    <t>Гальванизация 15 минут</t>
  </si>
  <si>
    <t>Гальванизация 20 минут</t>
  </si>
  <si>
    <t>Диадинамотерапия</t>
  </si>
  <si>
    <t>Амплипульстерапия</t>
  </si>
  <si>
    <t>УВЧ-терапия</t>
  </si>
  <si>
    <t>Дарсонвализация</t>
  </si>
  <si>
    <t>УЗ-терапия</t>
  </si>
  <si>
    <t>Электросон</t>
  </si>
  <si>
    <t>Магнитотерапия</t>
  </si>
  <si>
    <t>КВЧ-терапия</t>
  </si>
  <si>
    <t>УФО-облучение</t>
  </si>
  <si>
    <t>Лечебная физкультура</t>
  </si>
  <si>
    <t>96.1</t>
  </si>
  <si>
    <t>Занятие на тренажере "Беговая дорожка"</t>
  </si>
  <si>
    <t>Галокамера</t>
  </si>
  <si>
    <t>"Горный воздух"(гипокситерапия)</t>
  </si>
  <si>
    <t>Углекислые ванны</t>
  </si>
  <si>
    <t>Кислородный коктейль</t>
  </si>
  <si>
    <t>Механотерапевтическая установка "Ормед"</t>
  </si>
  <si>
    <t>Криотерапия</t>
  </si>
  <si>
    <t>Интерференцтерапия</t>
  </si>
  <si>
    <t>Отоларингологический кабинет</t>
  </si>
  <si>
    <t>Лечение на аппарате Тонзилор</t>
  </si>
  <si>
    <t>Лечение хронического тонзилита</t>
  </si>
  <si>
    <t>Вымывание серных пробок</t>
  </si>
  <si>
    <t>Косметический прокол ушей</t>
  </si>
  <si>
    <t>Околоминдаликовая блокада</t>
  </si>
  <si>
    <t>Операция по удалению полипов из носа и уха</t>
  </si>
  <si>
    <t>Блокада внутриносовая</t>
  </si>
  <si>
    <t>Забор диагност. материала для исслед.отпечатка слизистой носа</t>
  </si>
  <si>
    <t>Взятие мазков из зева и носа на патогенный стафилоккок</t>
  </si>
  <si>
    <t>Катеторизация слухового прохода</t>
  </si>
  <si>
    <t>Аудиометрия</t>
  </si>
  <si>
    <t>Исследование вестибулярного аппарата</t>
  </si>
  <si>
    <t>Офтальмологический кабинет</t>
  </si>
  <si>
    <t>Проведение тренировок аккомодации по Аветисову-Мац при близорукости</t>
  </si>
  <si>
    <t>Мазки с коньюктивы</t>
  </si>
  <si>
    <t>Массаж век</t>
  </si>
  <si>
    <t>Промывание слезных путей</t>
  </si>
  <si>
    <t>Удаление холязиона, атеромы, птеригиума, ксантелазмы, ретенционные кисты, исправление заворота и выворота век</t>
  </si>
  <si>
    <t>Измерение внутриглазного давления</t>
  </si>
  <si>
    <t>Периметрия -поля зрения</t>
  </si>
  <si>
    <t>Подбор очков</t>
  </si>
  <si>
    <t>Хирургический кабинет</t>
  </si>
  <si>
    <t>Амбулаторные операции по удалению атером,липом,вросшего ногтя,папилом</t>
  </si>
  <si>
    <t>Внутрисуставное введение лекарственных средств</t>
  </si>
  <si>
    <t>Урологический кабинет</t>
  </si>
  <si>
    <t>Массаж простаты</t>
  </si>
  <si>
    <t>Инстилляция раствора протаргола 2 % в уретру</t>
  </si>
  <si>
    <t>Инстилляция мочевого пузыря у женщин</t>
  </si>
  <si>
    <t>Инстилляция мочевого пузыря у мужчин</t>
  </si>
  <si>
    <t>Паравезикальная блокада</t>
  </si>
  <si>
    <t>Цистоскопия</t>
  </si>
  <si>
    <t>Массаж шейки уретры на буже</t>
  </si>
  <si>
    <t>Бужирование уретры</t>
  </si>
  <si>
    <t>Забор из уретры на флору</t>
  </si>
  <si>
    <t>Взятие мазков на гонококк и трихоманоз</t>
  </si>
  <si>
    <t>Удаление полипа уретры</t>
  </si>
  <si>
    <t>Исследование секрета предстательной железы</t>
  </si>
  <si>
    <t>Забор материала для ДНК Фемофлор -16 (для мужчин)</t>
  </si>
  <si>
    <t>Забор материала для ДНК Квант - 15 (для мужчин)</t>
  </si>
  <si>
    <t>Забор материала для ДНК Хламидии (для мужчин)</t>
  </si>
  <si>
    <t>Забор материала для ДНК Уреаплаза парвум (для мужчин)</t>
  </si>
  <si>
    <t>Забор материала для ДНК Микроплаза (для мужчин)</t>
  </si>
  <si>
    <t>Забор материала для ДНК ВПЧ-16/18 (для мужчин)</t>
  </si>
  <si>
    <t>Забор материала для ДНК Гонорея (для мужчин)</t>
  </si>
  <si>
    <t>Забор материала для ДНК Уреаплаза уреалитикум (для мужчин)</t>
  </si>
  <si>
    <t>Эндоскопический кабинет</t>
  </si>
  <si>
    <t>Эзофагогастродуоденоскопия     (диагностическое)</t>
  </si>
  <si>
    <t>Эзофагогастродуоденоскопия (лечебно-диагностическое)</t>
  </si>
  <si>
    <t>Клинико-диагностическая лаборатория</t>
  </si>
  <si>
    <t>Общеклинические исследования</t>
  </si>
  <si>
    <t>Тромбоциты крови</t>
  </si>
  <si>
    <t>Подсчет ретикулоцитов</t>
  </si>
  <si>
    <t>Карбокси-гемоглабин</t>
  </si>
  <si>
    <t>Три показателя</t>
  </si>
  <si>
    <t>Тельца Гейнце</t>
  </si>
  <si>
    <t>Общий анализ крови</t>
  </si>
  <si>
    <t>Свертываемость крови</t>
  </si>
  <si>
    <t>Кровоточивость</t>
  </si>
  <si>
    <t>Исследование крови на эритроциты с базофильной зернистостью</t>
  </si>
  <si>
    <t>Исследование кала на гельминты</t>
  </si>
  <si>
    <t>Общий анализ кала - копрологическое исследование</t>
  </si>
  <si>
    <t>Общий анализ кала на протозоозы</t>
  </si>
  <si>
    <t>Общий анализ мочи</t>
  </si>
  <si>
    <t>Количественное определение сахара в моче</t>
  </si>
  <si>
    <t>Анализ мочи методом Нечипоренко</t>
  </si>
  <si>
    <t>Исследование соскоба на энтеробиоз</t>
  </si>
  <si>
    <t>Цитологическое исследование мазков шейки матки и церквикального канала на атипические клетки</t>
  </si>
  <si>
    <t>Иммунологические исследования</t>
  </si>
  <si>
    <t>Анализ крови на сифилис методом микропреципитации</t>
  </si>
  <si>
    <t>Группа крови и резус фактор</t>
  </si>
  <si>
    <t>Постановка реакции лейкоцитолиза для выявления аллергических состояний на лекарственные препараты</t>
  </si>
  <si>
    <t>Ревматоидный фактор</t>
  </si>
  <si>
    <t>Антистрептолизин</t>
  </si>
  <si>
    <t>СРБ</t>
  </si>
  <si>
    <t>Биохимические исследования</t>
  </si>
  <si>
    <t>Определение триглициридов крови</t>
  </si>
  <si>
    <t xml:space="preserve">Комплексное исследование гинекологических мазков </t>
  </si>
  <si>
    <t xml:space="preserve">Комплексное исследование урологических мазков </t>
  </si>
  <si>
    <t>Глюкоза крови</t>
  </si>
  <si>
    <t>Альбумин</t>
  </si>
  <si>
    <t>Мочевина</t>
  </si>
  <si>
    <t>Тимоловая проба</t>
  </si>
  <si>
    <t>Холестерин</t>
  </si>
  <si>
    <t>Щелочная фосфатаза</t>
  </si>
  <si>
    <t>Мочевая кислота</t>
  </si>
  <si>
    <t>Общий белок</t>
  </si>
  <si>
    <t>Липопротеиды высокой плотности</t>
  </si>
  <si>
    <t xml:space="preserve">Липопротеиды низкой плотности </t>
  </si>
  <si>
    <t>Креатинин</t>
  </si>
  <si>
    <t>Амилаза</t>
  </si>
  <si>
    <t>Протромбиновый индекс</t>
  </si>
  <si>
    <t>Фибриноген</t>
  </si>
  <si>
    <t>Тромбиновое время</t>
  </si>
  <si>
    <t>Гематокрит</t>
  </si>
  <si>
    <t>Коагулограмма</t>
  </si>
  <si>
    <t>АЛАТ</t>
  </si>
  <si>
    <t>АСАТ</t>
  </si>
  <si>
    <t>Гликированный гемоглобин</t>
  </si>
  <si>
    <t>Сывороточное железо</t>
  </si>
  <si>
    <t>Холинэстераза</t>
  </si>
  <si>
    <t>Кальций крови</t>
  </si>
  <si>
    <t>Калий крови</t>
  </si>
  <si>
    <t>Медь крови</t>
  </si>
  <si>
    <t>Натрий крови</t>
  </si>
  <si>
    <t>Билирубин</t>
  </si>
  <si>
    <t>Исследование кала-качественная реакция на скрытую кровь</t>
  </si>
  <si>
    <t xml:space="preserve">Иммуно-ферментная диагностика </t>
  </si>
  <si>
    <t>Тиреотропный гормон ТТГ</t>
  </si>
  <si>
    <t xml:space="preserve">Т4-свободный </t>
  </si>
  <si>
    <t xml:space="preserve">Т3-свободный </t>
  </si>
  <si>
    <t>атТПО</t>
  </si>
  <si>
    <t>Ig E общий</t>
  </si>
  <si>
    <t>Онко-маркер ПСА общий</t>
  </si>
  <si>
    <t>Онко-маркер СА-125</t>
  </si>
  <si>
    <t>Онко-маркер СА 15,3</t>
  </si>
  <si>
    <t>Онко-маркер АКП</t>
  </si>
  <si>
    <t>Онко-маркер РЭА</t>
  </si>
  <si>
    <t>Онкомаркер СА19,9</t>
  </si>
  <si>
    <t>Хламидин trachomatis IgA</t>
  </si>
  <si>
    <t>Хламидин pneumonial IgA</t>
  </si>
  <si>
    <t>Гепатит С</t>
  </si>
  <si>
    <t>Гепатит В</t>
  </si>
  <si>
    <t>Гельминты (ИФА)</t>
  </si>
  <si>
    <t>Аскаридоз IgA</t>
  </si>
  <si>
    <t>Лямблиоз IgA</t>
  </si>
  <si>
    <t>Описторхоз IgA</t>
  </si>
  <si>
    <t>Эхинококк</t>
  </si>
  <si>
    <t>Токсакароз</t>
  </si>
  <si>
    <t>Хелико-бактор (ИФА)</t>
  </si>
  <si>
    <t>Трихинеллез</t>
  </si>
  <si>
    <t>Токсоплазма gondil igG</t>
  </si>
  <si>
    <t>Токсоплазма gondil igM</t>
  </si>
  <si>
    <t>Токсоплазма igG</t>
  </si>
  <si>
    <t>Вирус простого герписа (ВПГ - iG)</t>
  </si>
  <si>
    <t>Вирус простого герписа (ВПГ - iM)</t>
  </si>
  <si>
    <t>ВЭБ-ЕА-igG</t>
  </si>
  <si>
    <t>VZV-igM</t>
  </si>
  <si>
    <t>VZV-igG</t>
  </si>
  <si>
    <t>ЦМВ - igM</t>
  </si>
  <si>
    <t>ЦМВ - igG</t>
  </si>
  <si>
    <t>Диагностика методом полимеразной цепной реакции (ПЦР)</t>
  </si>
  <si>
    <t>ДНК Фемофлор -16</t>
  </si>
  <si>
    <t>ДНК Квант - 15</t>
  </si>
  <si>
    <t>ДНК Хломидии</t>
  </si>
  <si>
    <t>ДНК Уреаплаза парвум</t>
  </si>
  <si>
    <t>ДНК Микроплаза гениталиум</t>
  </si>
  <si>
    <t>ДНК ВПЧ-16/18</t>
  </si>
  <si>
    <t>ДНК Гонорея Нейссерии</t>
  </si>
  <si>
    <t>ДНК Уреаплазма уреалитикум</t>
  </si>
  <si>
    <t>Смотровой кабинет</t>
  </si>
  <si>
    <t>Осмотр мужчин</t>
  </si>
  <si>
    <t>Осмотр женщин</t>
  </si>
  <si>
    <t>Забор материала для ДНК Фемофлор -16 (для женщин)</t>
  </si>
  <si>
    <t>Забор материала для ДНК Квант - 15 (для женщин)</t>
  </si>
  <si>
    <t>Забор материала для ДНК Хламидии (для женщин)</t>
  </si>
  <si>
    <t>Забор материала для ДНК Уреаплаза парвум (для женщин)</t>
  </si>
  <si>
    <t>Забор материала для ДНК Микроплаза (для женщин)</t>
  </si>
  <si>
    <t>Забор материала для ДНК ВПЧ-16/18 (для женщин)</t>
  </si>
  <si>
    <t>Забор материала для ДНК Гонорея (для женщин)</t>
  </si>
  <si>
    <t>Забор материала для ДНК Уреаплаза уреалитикум (для женщин)</t>
  </si>
  <si>
    <t>Процедурная</t>
  </si>
  <si>
    <t>Забор крови из вены</t>
  </si>
  <si>
    <t>Забор крови из вены на дому</t>
  </si>
  <si>
    <t>Подкожные инжекции</t>
  </si>
  <si>
    <t>Внутримышечные инжекции</t>
  </si>
  <si>
    <t>Взятие крови из пальца</t>
  </si>
  <si>
    <t>Рентгенологический кабинет</t>
  </si>
  <si>
    <t>Рентгенонрафия грудной клетки</t>
  </si>
  <si>
    <t>Медицинские осмотры</t>
  </si>
  <si>
    <t>Медицинская комиссия на право ношения оружия</t>
  </si>
  <si>
    <t>Освидетельствование водителей автотранспорта (осмотр врача-оториноларинголога, врача-хирурга, врача-невролога, врача-окулиста, врача-терапевта)</t>
  </si>
  <si>
    <t>Первичный поступающих на работу (без онкологического осмотра)(осмотр терапевта, отоларинголога, хирурга, офтальмолога, невролога, анализ крови 3 показателя, общий анализ мочи)</t>
  </si>
  <si>
    <t>Взятие мазка гинекологического</t>
  </si>
  <si>
    <t>Взятие мазка урологического</t>
  </si>
  <si>
    <t>Взятие мазка на дизгруппу</t>
  </si>
  <si>
    <t>Медицинский осмотр отьезжающих за рубеж</t>
  </si>
  <si>
    <t>Осмотр врача-инфекциониста торговых работников для получения санитарной книжки</t>
  </si>
  <si>
    <t>Предрейсовый медицинский осмотр водителей</t>
  </si>
  <si>
    <t>Медицинский осмотр  работающих с вредными условиями труда</t>
  </si>
  <si>
    <t>Осмотр врача-профпатолога</t>
  </si>
  <si>
    <t>1посещение</t>
  </si>
  <si>
    <t>Осмотр врача-офтальмолога</t>
  </si>
  <si>
    <t>Осмотр врача-невролога</t>
  </si>
  <si>
    <t>Осмотр врача-хирурга</t>
  </si>
  <si>
    <t>Осмотр врача-отоларинголога</t>
  </si>
  <si>
    <t>Осмотр врача-терапевта</t>
  </si>
  <si>
    <t>Осмотр врача общей практики</t>
  </si>
  <si>
    <t>Осмотр врача - дерматовенеролог</t>
  </si>
  <si>
    <t>Осмотр врача-гинеколога</t>
  </si>
  <si>
    <t>Осмотр врача - инфекциониста</t>
  </si>
  <si>
    <t>Осмотр врача - уролога</t>
  </si>
  <si>
    <t>Осмотр врача - эндокринолога</t>
  </si>
  <si>
    <t>Осмотр врача - онколога</t>
  </si>
  <si>
    <t>Наркологический кабинет</t>
  </si>
  <si>
    <t>Условно-рефлекторная терапия на отвращение к алкоголю</t>
  </si>
  <si>
    <t>Сеанс эмоционально-стрессовой терапии</t>
  </si>
  <si>
    <t>Дезинтоксикационная капельница N1</t>
  </si>
  <si>
    <t>Дезинтоксикационная капельница N2</t>
  </si>
  <si>
    <t>Сеанс кодирования по методу "Торпедо"</t>
  </si>
  <si>
    <t>Снятие кода</t>
  </si>
  <si>
    <t>Код по методу" Довженко"</t>
  </si>
  <si>
    <t>Двойное кодирование</t>
  </si>
  <si>
    <t>Кодирование в гипнозе</t>
  </si>
  <si>
    <t>Прочие услуги</t>
  </si>
  <si>
    <t>Выдача повторной справки</t>
  </si>
  <si>
    <t>Измерение АД</t>
  </si>
  <si>
    <t>Оформление медицинской документации (в т.ч. справок для адвокатур, различных учреждений, организаций, работающих на коммерческой основе, в бассейн, спортивные секции, эпидокруждение)</t>
  </si>
  <si>
    <t>Восстановление медицинских записей и выдача дубликатов при утрате документа пациента</t>
  </si>
  <si>
    <t>Дневной стационар</t>
  </si>
  <si>
    <t>Лечение в дневном стационаре</t>
  </si>
  <si>
    <t>1 койко-день</t>
  </si>
  <si>
    <t>Проведение профилактических осмотров работников бюджетной сферы</t>
  </si>
  <si>
    <t>Проведение профилактических осмотров работников бюджетной сферы (для мужчин), в том числе:</t>
  </si>
  <si>
    <t>-</t>
  </si>
  <si>
    <t>296.1</t>
  </si>
  <si>
    <t>Осмотр врачом - дерматовенерологом</t>
  </si>
  <si>
    <t>296.2</t>
  </si>
  <si>
    <t>Осмотр врачом - отоларингологом</t>
  </si>
  <si>
    <t>296.3</t>
  </si>
  <si>
    <t>Осмотр врачом - инфекционистом</t>
  </si>
  <si>
    <t>296.4</t>
  </si>
  <si>
    <t>Осмотр врачом - терапевтом</t>
  </si>
  <si>
    <t>296.5</t>
  </si>
  <si>
    <t>Исследование крови на сифилис</t>
  </si>
  <si>
    <t>296.6</t>
  </si>
  <si>
    <t>Исследования на гельминтозы при  поступлении на работу и в дальнейшем - не реже 1 раза в год по эпидемпоказаниям</t>
  </si>
  <si>
    <t>296.7</t>
  </si>
  <si>
    <t>296.8</t>
  </si>
  <si>
    <t>Биохимический анализ крови: глюкоза, холестерин</t>
  </si>
  <si>
    <t>296.9</t>
  </si>
  <si>
    <t>Анализ мочи</t>
  </si>
  <si>
    <t>296.10</t>
  </si>
  <si>
    <t>Электрокардиография</t>
  </si>
  <si>
    <t>Проведение профилактических осмотров работников бюджетной сферы (для женщин старше 40 лет), в том числе:</t>
  </si>
  <si>
    <t>297.1</t>
  </si>
  <si>
    <t>297.2</t>
  </si>
  <si>
    <t>297.3</t>
  </si>
  <si>
    <t>297.4</t>
  </si>
  <si>
    <t>297.5</t>
  </si>
  <si>
    <t>Осмотр врачом - гинекологом</t>
  </si>
  <si>
    <t>297.6</t>
  </si>
  <si>
    <t>Исследования крови на сифилис</t>
  </si>
  <si>
    <t>297.7</t>
  </si>
  <si>
    <t>Мазки на гонорею</t>
  </si>
  <si>
    <t>297.8</t>
  </si>
  <si>
    <t xml:space="preserve">Цитологическое исследование мазка </t>
  </si>
  <si>
    <t>297.9</t>
  </si>
  <si>
    <t>УЗИ молочных желез (для женщин старше 40 лет 1 раз в 2 года)</t>
  </si>
  <si>
    <t>297.10</t>
  </si>
  <si>
    <t>297.11</t>
  </si>
  <si>
    <t>297.12</t>
  </si>
  <si>
    <t>297.13</t>
  </si>
  <si>
    <t>297.14</t>
  </si>
  <si>
    <t>Проведение профилактических осмотров работников бюджетной сферы (для женщин до 40 лет), в том числе:</t>
  </si>
  <si>
    <t>298.1</t>
  </si>
  <si>
    <t>298.2</t>
  </si>
  <si>
    <t>298.3</t>
  </si>
  <si>
    <t>298.4</t>
  </si>
  <si>
    <t>298.5</t>
  </si>
  <si>
    <t>298.6</t>
  </si>
  <si>
    <t>298.7</t>
  </si>
  <si>
    <t>298.8</t>
  </si>
  <si>
    <t>298.9</t>
  </si>
  <si>
    <t>298.10</t>
  </si>
  <si>
    <t>298.11</t>
  </si>
  <si>
    <t>298.12</t>
  </si>
  <si>
    <t>298.13</t>
  </si>
  <si>
    <r>
      <t>ПРИМЕЧАНИЕ:</t>
    </r>
    <r>
      <rPr>
        <sz val="10"/>
        <rFont val="Times New Roman"/>
        <family val="1"/>
      </rPr>
      <t xml:space="preserve"> Перечисленные медицинские услуги, входящие в программу государственной гарантии и включенные в прейскурант медицинских услуг могут оказываться на платной основе по личной инициативе пациентов (в письменной форме) при условии обязательного их информирования о том, что эти услуги могут быть оказаны бесплатно в ЛПУ по месту регистрации.</t>
    </r>
  </si>
  <si>
    <r>
      <t xml:space="preserve">В соответствии с приказом департамента здравоохранения Воронежской области №1519 от 14.07.2014г. диагностические исследования, включенные в перечень платных услуг, </t>
    </r>
    <r>
      <rPr>
        <b/>
        <sz val="10"/>
        <rFont val="Times New Roman"/>
        <family val="1"/>
      </rPr>
      <t xml:space="preserve">НЕ ОКАЗЫВАЕТСЯ </t>
    </r>
    <r>
      <rPr>
        <sz val="10"/>
        <rFont val="Times New Roman"/>
        <family val="1"/>
      </rPr>
      <t>на оборудовании, полученном по национальному проекту "Здоровье" и по программе "Модернизация здравоохранения Воронежской области"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</si>
</sst>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4" fontId="3" fillId="0" borderId="14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twork\&#1056;&#1040;&#1041;&#1054;&#1063;&#1048;&#1049;%20&#1057;&#1058;&#1054;&#1051;%20&#1053;&#1045;&#1051;&#1051;&#1048;\&#1055;&#1051;&#1040;&#1058;&#1053;&#1067;&#1045;%20&#1059;&#1057;&#1051;&#1059;&#1043;&#1048;\&#1055;&#1088;&#1077;&#1081;&#1089;&#1082;&#1091;&#1088;&#1072;&#1085;&#1090;\&#1055;&#1088;&#1072;&#1081;&#1089;%2015.0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Медикаменты"/>
      <sheetName val="Лист4"/>
      <sheetName val="ЗП"/>
      <sheetName val="Калькуляция"/>
      <sheetName val="Прайс"/>
    </sheetNames>
    <sheetDataSet>
      <sheetData sheetId="4">
        <row r="7">
          <cell r="J7">
            <v>6.17</v>
          </cell>
          <cell r="P7">
            <v>416</v>
          </cell>
        </row>
        <row r="8">
          <cell r="J8">
            <v>6.17</v>
          </cell>
          <cell r="P8">
            <v>207</v>
          </cell>
        </row>
        <row r="9">
          <cell r="J9">
            <v>6.17</v>
          </cell>
          <cell r="P9">
            <v>808</v>
          </cell>
        </row>
        <row r="10">
          <cell r="J10">
            <v>0</v>
          </cell>
          <cell r="P10">
            <v>218</v>
          </cell>
        </row>
        <row r="11">
          <cell r="J11">
            <v>0</v>
          </cell>
          <cell r="P11">
            <v>218</v>
          </cell>
        </row>
        <row r="12">
          <cell r="J12">
            <v>0</v>
          </cell>
          <cell r="P12">
            <v>363</v>
          </cell>
        </row>
        <row r="13">
          <cell r="J13">
            <v>0</v>
          </cell>
          <cell r="P13">
            <v>366</v>
          </cell>
        </row>
        <row r="15">
          <cell r="J15">
            <v>38.25</v>
          </cell>
          <cell r="P15">
            <v>408</v>
          </cell>
        </row>
        <row r="16">
          <cell r="J16">
            <v>38.25</v>
          </cell>
          <cell r="P16">
            <v>583</v>
          </cell>
        </row>
        <row r="17">
          <cell r="J17">
            <v>38.25</v>
          </cell>
          <cell r="P17">
            <v>716</v>
          </cell>
        </row>
        <row r="18">
          <cell r="J18">
            <v>38.25</v>
          </cell>
          <cell r="P18">
            <v>313</v>
          </cell>
        </row>
        <row r="19">
          <cell r="J19">
            <v>38.25</v>
          </cell>
          <cell r="P19">
            <v>451</v>
          </cell>
        </row>
        <row r="20">
          <cell r="J20">
            <v>38.25</v>
          </cell>
          <cell r="P20">
            <v>617</v>
          </cell>
        </row>
        <row r="21">
          <cell r="J21">
            <v>38.25</v>
          </cell>
          <cell r="P21">
            <v>829</v>
          </cell>
        </row>
        <row r="22">
          <cell r="J22">
            <v>38.25</v>
          </cell>
          <cell r="P22">
            <v>313</v>
          </cell>
        </row>
        <row r="23">
          <cell r="J23">
            <v>38.25</v>
          </cell>
          <cell r="P23">
            <v>457</v>
          </cell>
        </row>
        <row r="24">
          <cell r="J24">
            <v>38.25</v>
          </cell>
          <cell r="P24">
            <v>409</v>
          </cell>
        </row>
        <row r="25">
          <cell r="J25">
            <v>38.25</v>
          </cell>
          <cell r="P25">
            <v>612</v>
          </cell>
        </row>
        <row r="26">
          <cell r="J26">
            <v>38.25</v>
          </cell>
          <cell r="P26">
            <v>286</v>
          </cell>
        </row>
        <row r="27">
          <cell r="J27">
            <v>38.25</v>
          </cell>
          <cell r="P27">
            <v>408</v>
          </cell>
        </row>
        <row r="28">
          <cell r="J28">
            <v>38.25</v>
          </cell>
          <cell r="P28">
            <v>413</v>
          </cell>
        </row>
        <row r="29">
          <cell r="J29">
            <v>38.25</v>
          </cell>
          <cell r="P29">
            <v>611</v>
          </cell>
        </row>
        <row r="30">
          <cell r="J30">
            <v>38.25</v>
          </cell>
          <cell r="P30">
            <v>315</v>
          </cell>
        </row>
        <row r="31">
          <cell r="J31">
            <v>38.25</v>
          </cell>
          <cell r="P31">
            <v>452</v>
          </cell>
        </row>
        <row r="32">
          <cell r="J32">
            <v>38.25</v>
          </cell>
          <cell r="P32">
            <v>723</v>
          </cell>
        </row>
        <row r="33">
          <cell r="J33">
            <v>48.31</v>
          </cell>
          <cell r="P33">
            <v>715</v>
          </cell>
        </row>
        <row r="34">
          <cell r="J34">
            <v>61.56</v>
          </cell>
          <cell r="P34">
            <v>708</v>
          </cell>
        </row>
        <row r="35">
          <cell r="J35">
            <v>38.25</v>
          </cell>
          <cell r="P35">
            <v>315</v>
          </cell>
        </row>
        <row r="36">
          <cell r="J36">
            <v>38.25</v>
          </cell>
          <cell r="P36">
            <v>478</v>
          </cell>
        </row>
        <row r="37">
          <cell r="J37">
            <v>38.25</v>
          </cell>
          <cell r="P37">
            <v>718</v>
          </cell>
        </row>
        <row r="38">
          <cell r="J38">
            <v>38.25</v>
          </cell>
          <cell r="P38">
            <v>448</v>
          </cell>
        </row>
        <row r="39">
          <cell r="J39">
            <v>38.25</v>
          </cell>
          <cell r="P39">
            <v>300</v>
          </cell>
        </row>
        <row r="40">
          <cell r="J40">
            <v>38.25</v>
          </cell>
          <cell r="P40">
            <v>570</v>
          </cell>
        </row>
        <row r="41">
          <cell r="J41">
            <v>38.25</v>
          </cell>
          <cell r="P41">
            <v>409</v>
          </cell>
        </row>
        <row r="42">
          <cell r="J42">
            <v>38.25</v>
          </cell>
          <cell r="P42">
            <v>651</v>
          </cell>
        </row>
        <row r="43">
          <cell r="J43">
            <v>61.56</v>
          </cell>
          <cell r="P43">
            <v>474</v>
          </cell>
        </row>
        <row r="44">
          <cell r="J44">
            <v>61.56</v>
          </cell>
          <cell r="P44">
            <v>635</v>
          </cell>
        </row>
        <row r="45">
          <cell r="J45">
            <v>61.56</v>
          </cell>
          <cell r="P45">
            <v>676</v>
          </cell>
        </row>
        <row r="46">
          <cell r="J46">
            <v>38.25</v>
          </cell>
          <cell r="P46">
            <v>611</v>
          </cell>
        </row>
        <row r="47">
          <cell r="J47">
            <v>38.25</v>
          </cell>
          <cell r="P47">
            <v>604</v>
          </cell>
        </row>
        <row r="48">
          <cell r="J48">
            <v>38.25</v>
          </cell>
          <cell r="P48">
            <v>782</v>
          </cell>
        </row>
        <row r="49">
          <cell r="J49">
            <v>15</v>
          </cell>
          <cell r="P49">
            <v>60</v>
          </cell>
        </row>
        <row r="50">
          <cell r="J50">
            <v>10</v>
          </cell>
          <cell r="P50">
            <v>148</v>
          </cell>
        </row>
        <row r="51">
          <cell r="J51">
            <v>10</v>
          </cell>
          <cell r="P51">
            <v>87</v>
          </cell>
        </row>
        <row r="52">
          <cell r="J52">
            <v>10</v>
          </cell>
          <cell r="P52">
            <v>547</v>
          </cell>
        </row>
        <row r="53">
          <cell r="J53">
            <v>16.76</v>
          </cell>
          <cell r="P53">
            <v>819</v>
          </cell>
        </row>
        <row r="54">
          <cell r="J54">
            <v>1.5</v>
          </cell>
          <cell r="P54">
            <v>803</v>
          </cell>
        </row>
        <row r="55">
          <cell r="J55">
            <v>25.15</v>
          </cell>
          <cell r="P55">
            <v>477</v>
          </cell>
        </row>
        <row r="56">
          <cell r="J56">
            <v>105.15</v>
          </cell>
          <cell r="P56">
            <v>527</v>
          </cell>
        </row>
        <row r="57">
          <cell r="J57">
            <v>28.56</v>
          </cell>
          <cell r="P57">
            <v>832</v>
          </cell>
        </row>
        <row r="58">
          <cell r="J58">
            <v>8.81</v>
          </cell>
          <cell r="P58">
            <v>610</v>
          </cell>
        </row>
        <row r="59">
          <cell r="J59">
            <v>8.99</v>
          </cell>
          <cell r="P59">
            <v>704</v>
          </cell>
        </row>
        <row r="60">
          <cell r="J60">
            <v>8.81</v>
          </cell>
          <cell r="P60">
            <v>704</v>
          </cell>
        </row>
        <row r="61">
          <cell r="J61">
            <v>9.56</v>
          </cell>
          <cell r="P61">
            <v>771</v>
          </cell>
        </row>
        <row r="62">
          <cell r="J62">
            <v>8.81</v>
          </cell>
          <cell r="P62">
            <v>629</v>
          </cell>
        </row>
        <row r="63">
          <cell r="J63">
            <v>8.99</v>
          </cell>
          <cell r="P63">
            <v>630</v>
          </cell>
        </row>
        <row r="64">
          <cell r="J64">
            <v>7.92</v>
          </cell>
          <cell r="P64">
            <v>278</v>
          </cell>
        </row>
        <row r="65">
          <cell r="J65">
            <v>38.25</v>
          </cell>
          <cell r="P65">
            <v>853</v>
          </cell>
        </row>
        <row r="66">
          <cell r="J66">
            <v>38.25</v>
          </cell>
          <cell r="P66">
            <v>853</v>
          </cell>
        </row>
        <row r="67">
          <cell r="J67">
            <v>38.25</v>
          </cell>
          <cell r="P67">
            <v>853</v>
          </cell>
        </row>
        <row r="69">
          <cell r="J69">
            <v>0.26</v>
          </cell>
          <cell r="P69">
            <v>135</v>
          </cell>
        </row>
        <row r="70">
          <cell r="J70">
            <v>0</v>
          </cell>
          <cell r="P70">
            <v>228</v>
          </cell>
        </row>
        <row r="71">
          <cell r="J71">
            <v>0</v>
          </cell>
          <cell r="P71">
            <v>228</v>
          </cell>
        </row>
        <row r="72">
          <cell r="J72">
            <v>0</v>
          </cell>
          <cell r="P72">
            <v>228</v>
          </cell>
        </row>
        <row r="73">
          <cell r="J73">
            <v>0</v>
          </cell>
          <cell r="P73">
            <v>228</v>
          </cell>
        </row>
        <row r="74">
          <cell r="J74">
            <v>0</v>
          </cell>
          <cell r="P74">
            <v>228</v>
          </cell>
        </row>
        <row r="75">
          <cell r="J75">
            <v>0</v>
          </cell>
          <cell r="P75">
            <v>228</v>
          </cell>
        </row>
        <row r="76">
          <cell r="J76">
            <v>0</v>
          </cell>
          <cell r="P76">
            <v>228</v>
          </cell>
        </row>
        <row r="77">
          <cell r="J77">
            <v>0</v>
          </cell>
          <cell r="P77">
            <v>228</v>
          </cell>
        </row>
        <row r="78">
          <cell r="J78">
            <v>0</v>
          </cell>
          <cell r="P78">
            <v>228</v>
          </cell>
        </row>
        <row r="79">
          <cell r="J79">
            <v>0</v>
          </cell>
          <cell r="P79">
            <v>228</v>
          </cell>
        </row>
        <row r="80">
          <cell r="J80">
            <v>0</v>
          </cell>
          <cell r="P80">
            <v>260</v>
          </cell>
        </row>
        <row r="81">
          <cell r="J81">
            <v>0</v>
          </cell>
          <cell r="P81">
            <v>228</v>
          </cell>
        </row>
        <row r="82">
          <cell r="J82">
            <v>0</v>
          </cell>
          <cell r="P82">
            <v>228</v>
          </cell>
        </row>
        <row r="83">
          <cell r="J83">
            <v>0</v>
          </cell>
          <cell r="P83">
            <v>228</v>
          </cell>
        </row>
        <row r="84">
          <cell r="J84">
            <v>0</v>
          </cell>
          <cell r="P84">
            <v>228</v>
          </cell>
        </row>
        <row r="85">
          <cell r="J85">
            <v>0</v>
          </cell>
          <cell r="P85">
            <v>390</v>
          </cell>
        </row>
        <row r="86">
          <cell r="J86">
            <v>0</v>
          </cell>
          <cell r="P86">
            <v>390</v>
          </cell>
        </row>
        <row r="87">
          <cell r="J87">
            <v>0</v>
          </cell>
          <cell r="P87">
            <v>423</v>
          </cell>
        </row>
        <row r="88">
          <cell r="J88">
            <v>0</v>
          </cell>
          <cell r="P88">
            <v>390</v>
          </cell>
        </row>
        <row r="89">
          <cell r="J89">
            <v>0</v>
          </cell>
          <cell r="P89">
            <v>390</v>
          </cell>
        </row>
        <row r="90">
          <cell r="J90">
            <v>0</v>
          </cell>
          <cell r="P90">
            <v>390</v>
          </cell>
        </row>
        <row r="91">
          <cell r="J91">
            <v>0</v>
          </cell>
          <cell r="P91">
            <v>228</v>
          </cell>
        </row>
        <row r="92">
          <cell r="J92">
            <v>0</v>
          </cell>
          <cell r="P92">
            <v>228</v>
          </cell>
        </row>
        <row r="93">
          <cell r="J93">
            <v>0</v>
          </cell>
          <cell r="P93">
            <v>228</v>
          </cell>
        </row>
        <row r="94">
          <cell r="J94">
            <v>0</v>
          </cell>
          <cell r="P94">
            <v>228</v>
          </cell>
        </row>
        <row r="95">
          <cell r="J95">
            <v>0.26</v>
          </cell>
          <cell r="P95">
            <v>202</v>
          </cell>
        </row>
        <row r="96">
          <cell r="J96">
            <v>0.26</v>
          </cell>
          <cell r="P96">
            <v>270</v>
          </cell>
        </row>
        <row r="97">
          <cell r="J97">
            <v>0.26</v>
          </cell>
          <cell r="P97">
            <v>472</v>
          </cell>
        </row>
        <row r="98">
          <cell r="J98">
            <v>0.26</v>
          </cell>
          <cell r="P98">
            <v>337</v>
          </cell>
        </row>
        <row r="99">
          <cell r="J99">
            <v>0.26</v>
          </cell>
          <cell r="P99">
            <v>202</v>
          </cell>
        </row>
        <row r="100">
          <cell r="J100">
            <v>0.26</v>
          </cell>
          <cell r="P100">
            <v>337</v>
          </cell>
        </row>
        <row r="101">
          <cell r="J101">
            <v>0.26</v>
          </cell>
          <cell r="P101">
            <v>337</v>
          </cell>
        </row>
        <row r="102">
          <cell r="J102">
            <v>0.26</v>
          </cell>
          <cell r="P102">
            <v>432</v>
          </cell>
        </row>
        <row r="103">
          <cell r="J103">
            <v>0.26</v>
          </cell>
          <cell r="P103">
            <v>270</v>
          </cell>
        </row>
        <row r="104">
          <cell r="J104">
            <v>0.26</v>
          </cell>
          <cell r="P104">
            <v>337</v>
          </cell>
        </row>
        <row r="105">
          <cell r="J105">
            <v>0.26</v>
          </cell>
          <cell r="P105">
            <v>135</v>
          </cell>
        </row>
        <row r="107">
          <cell r="J107">
            <v>0</v>
          </cell>
          <cell r="P107">
            <v>131</v>
          </cell>
        </row>
        <row r="108">
          <cell r="J108">
            <v>0</v>
          </cell>
          <cell r="P108">
            <v>407</v>
          </cell>
        </row>
        <row r="109">
          <cell r="J109">
            <v>0.26</v>
          </cell>
          <cell r="P109">
            <v>744</v>
          </cell>
        </row>
        <row r="110">
          <cell r="J110">
            <v>41</v>
          </cell>
          <cell r="P110">
            <v>315</v>
          </cell>
        </row>
        <row r="111">
          <cell r="J111">
            <v>13.2</v>
          </cell>
          <cell r="P111">
            <v>554</v>
          </cell>
        </row>
        <row r="112">
          <cell r="J112">
            <v>0.26</v>
          </cell>
          <cell r="P112">
            <v>405</v>
          </cell>
        </row>
        <row r="113">
          <cell r="J113">
            <v>0.26</v>
          </cell>
          <cell r="P113">
            <v>405</v>
          </cell>
        </row>
        <row r="114">
          <cell r="J114">
            <v>0.26</v>
          </cell>
          <cell r="P114">
            <v>338</v>
          </cell>
        </row>
        <row r="116">
          <cell r="J116">
            <v>5.51</v>
          </cell>
          <cell r="P116">
            <v>283</v>
          </cell>
        </row>
        <row r="117">
          <cell r="J117">
            <v>23.25</v>
          </cell>
          <cell r="P117">
            <v>303</v>
          </cell>
        </row>
        <row r="118">
          <cell r="J118">
            <v>37.03</v>
          </cell>
          <cell r="P118">
            <v>249</v>
          </cell>
        </row>
        <row r="119">
          <cell r="J119">
            <v>13.63</v>
          </cell>
          <cell r="P119">
            <v>223</v>
          </cell>
        </row>
        <row r="120">
          <cell r="J120">
            <v>15.53</v>
          </cell>
          <cell r="P120">
            <v>225</v>
          </cell>
        </row>
        <row r="121">
          <cell r="J121">
            <v>36.45</v>
          </cell>
          <cell r="P121">
            <v>456</v>
          </cell>
        </row>
        <row r="122">
          <cell r="J122">
            <v>27.16</v>
          </cell>
          <cell r="P122">
            <v>279</v>
          </cell>
        </row>
        <row r="123">
          <cell r="J123">
            <v>14.85</v>
          </cell>
          <cell r="P123">
            <v>58</v>
          </cell>
        </row>
        <row r="124">
          <cell r="J124">
            <v>14.85</v>
          </cell>
          <cell r="P124">
            <v>57</v>
          </cell>
        </row>
        <row r="125">
          <cell r="J125">
            <v>28.42</v>
          </cell>
          <cell r="P125">
            <v>267</v>
          </cell>
        </row>
        <row r="126">
          <cell r="J126">
            <v>6.23</v>
          </cell>
          <cell r="P126">
            <v>357</v>
          </cell>
        </row>
        <row r="127">
          <cell r="J127">
            <v>0</v>
          </cell>
          <cell r="P127">
            <v>239</v>
          </cell>
        </row>
        <row r="129">
          <cell r="J129">
            <v>0.42</v>
          </cell>
          <cell r="P129">
            <v>213</v>
          </cell>
        </row>
        <row r="130">
          <cell r="J130">
            <v>0.16</v>
          </cell>
          <cell r="P130">
            <v>75</v>
          </cell>
        </row>
        <row r="131">
          <cell r="J131">
            <v>0.16</v>
          </cell>
          <cell r="P131">
            <v>142</v>
          </cell>
        </row>
        <row r="132">
          <cell r="J132">
            <v>10.61</v>
          </cell>
          <cell r="P132">
            <v>154</v>
          </cell>
        </row>
        <row r="133">
          <cell r="J133">
            <v>66.43</v>
          </cell>
          <cell r="P133">
            <v>357</v>
          </cell>
        </row>
        <row r="134">
          <cell r="J134">
            <v>30.08</v>
          </cell>
          <cell r="P134">
            <v>140</v>
          </cell>
        </row>
        <row r="135">
          <cell r="J135">
            <v>6.12</v>
          </cell>
          <cell r="P135">
            <v>120</v>
          </cell>
        </row>
        <row r="136">
          <cell r="J136">
            <v>0.76</v>
          </cell>
          <cell r="P136">
            <v>201</v>
          </cell>
        </row>
        <row r="138">
          <cell r="J138">
            <v>30.32</v>
          </cell>
          <cell r="P138">
            <v>601</v>
          </cell>
        </row>
        <row r="139">
          <cell r="J139">
            <v>43.87</v>
          </cell>
          <cell r="P139">
            <v>238</v>
          </cell>
        </row>
        <row r="141">
          <cell r="J141">
            <v>11.4</v>
          </cell>
          <cell r="P141">
            <v>120</v>
          </cell>
        </row>
        <row r="142">
          <cell r="J142">
            <v>27.62</v>
          </cell>
          <cell r="P142">
            <v>165</v>
          </cell>
        </row>
        <row r="143">
          <cell r="J143">
            <v>14.9</v>
          </cell>
          <cell r="P143">
            <v>151</v>
          </cell>
        </row>
        <row r="144">
          <cell r="J144">
            <v>20.3</v>
          </cell>
          <cell r="P144">
            <v>225</v>
          </cell>
        </row>
        <row r="145">
          <cell r="J145">
            <v>50.3</v>
          </cell>
          <cell r="P145">
            <v>190</v>
          </cell>
        </row>
        <row r="146">
          <cell r="J146">
            <v>133.62</v>
          </cell>
          <cell r="P146">
            <v>484</v>
          </cell>
        </row>
        <row r="147">
          <cell r="J147">
            <v>31.6</v>
          </cell>
          <cell r="P147">
            <v>129</v>
          </cell>
        </row>
        <row r="148">
          <cell r="J148">
            <v>32.2</v>
          </cell>
          <cell r="P148">
            <v>305</v>
          </cell>
        </row>
        <row r="149">
          <cell r="J149">
            <v>32.65</v>
          </cell>
          <cell r="P149">
            <v>130</v>
          </cell>
        </row>
        <row r="150">
          <cell r="J150">
            <v>5.7</v>
          </cell>
          <cell r="P150">
            <v>74</v>
          </cell>
        </row>
        <row r="151">
          <cell r="J151">
            <v>32.65</v>
          </cell>
          <cell r="P151">
            <v>171</v>
          </cell>
        </row>
        <row r="152">
          <cell r="J152">
            <v>5.7</v>
          </cell>
          <cell r="P152">
            <v>141</v>
          </cell>
        </row>
        <row r="153">
          <cell r="J153">
            <v>10.18</v>
          </cell>
          <cell r="P153">
            <v>80</v>
          </cell>
        </row>
        <row r="154">
          <cell r="J154">
            <v>10.18</v>
          </cell>
          <cell r="P154">
            <v>80</v>
          </cell>
        </row>
        <row r="155">
          <cell r="J155">
            <v>10.18</v>
          </cell>
          <cell r="P155">
            <v>80</v>
          </cell>
        </row>
        <row r="156">
          <cell r="J156">
            <v>10.18</v>
          </cell>
          <cell r="P156">
            <v>80</v>
          </cell>
        </row>
        <row r="157">
          <cell r="J157">
            <v>10.18</v>
          </cell>
          <cell r="P157">
            <v>80</v>
          </cell>
        </row>
        <row r="158">
          <cell r="J158">
            <v>10.18</v>
          </cell>
          <cell r="P158">
            <v>80</v>
          </cell>
        </row>
        <row r="159">
          <cell r="J159">
            <v>10.18</v>
          </cell>
          <cell r="P159">
            <v>80</v>
          </cell>
        </row>
        <row r="160">
          <cell r="J160">
            <v>10.18</v>
          </cell>
          <cell r="P160">
            <v>80</v>
          </cell>
        </row>
        <row r="162">
          <cell r="J162">
            <v>48.64</v>
          </cell>
          <cell r="P162">
            <v>979</v>
          </cell>
        </row>
        <row r="163">
          <cell r="J163">
            <v>48.64</v>
          </cell>
          <cell r="P163">
            <v>1070</v>
          </cell>
        </row>
        <row r="166">
          <cell r="J166">
            <v>8.02</v>
          </cell>
          <cell r="P166">
            <v>165</v>
          </cell>
        </row>
        <row r="167">
          <cell r="J167">
            <v>7.58</v>
          </cell>
          <cell r="P167">
            <v>145</v>
          </cell>
        </row>
        <row r="168">
          <cell r="J168">
            <v>5.7</v>
          </cell>
          <cell r="P168">
            <v>288</v>
          </cell>
        </row>
        <row r="169">
          <cell r="J169">
            <v>12.6</v>
          </cell>
          <cell r="P169">
            <v>153</v>
          </cell>
        </row>
        <row r="170">
          <cell r="J170">
            <v>7.14</v>
          </cell>
          <cell r="P170">
            <v>220</v>
          </cell>
        </row>
        <row r="171">
          <cell r="J171">
            <v>22.58</v>
          </cell>
          <cell r="P171">
            <v>168</v>
          </cell>
        </row>
        <row r="172">
          <cell r="J172">
            <v>76.7</v>
          </cell>
          <cell r="P172">
            <v>179</v>
          </cell>
        </row>
        <row r="173">
          <cell r="J173">
            <v>6.08</v>
          </cell>
          <cell r="P173">
            <v>101</v>
          </cell>
        </row>
        <row r="174">
          <cell r="J174">
            <v>8.36</v>
          </cell>
          <cell r="P174">
            <v>180</v>
          </cell>
        </row>
        <row r="175">
          <cell r="J175">
            <v>5.64</v>
          </cell>
          <cell r="P175">
            <v>105</v>
          </cell>
        </row>
        <row r="176">
          <cell r="J176">
            <v>7.51</v>
          </cell>
          <cell r="P176">
            <v>232</v>
          </cell>
        </row>
        <row r="177">
          <cell r="J177">
            <v>7.98</v>
          </cell>
          <cell r="P177">
            <v>227</v>
          </cell>
        </row>
        <row r="178">
          <cell r="J178">
            <v>22.12</v>
          </cell>
          <cell r="P178">
            <v>114</v>
          </cell>
        </row>
        <row r="179">
          <cell r="J179">
            <v>14.22</v>
          </cell>
          <cell r="P179">
            <v>92</v>
          </cell>
        </row>
        <row r="180">
          <cell r="J180">
            <v>16.74</v>
          </cell>
          <cell r="P180">
            <v>189</v>
          </cell>
        </row>
        <row r="181">
          <cell r="J181">
            <v>7.6</v>
          </cell>
          <cell r="P181">
            <v>118</v>
          </cell>
        </row>
        <row r="182">
          <cell r="J182">
            <v>7.16</v>
          </cell>
          <cell r="P182">
            <v>150</v>
          </cell>
        </row>
        <row r="183">
          <cell r="J183">
            <v>9.82</v>
          </cell>
          <cell r="P183">
            <v>188</v>
          </cell>
        </row>
        <row r="185">
          <cell r="J185">
            <v>21.7</v>
          </cell>
          <cell r="P185">
            <v>201</v>
          </cell>
        </row>
        <row r="186">
          <cell r="J186">
            <v>47.35</v>
          </cell>
          <cell r="P186">
            <v>337</v>
          </cell>
        </row>
        <row r="187">
          <cell r="J187">
            <v>15.48</v>
          </cell>
          <cell r="P187">
            <v>225</v>
          </cell>
        </row>
        <row r="188">
          <cell r="J188">
            <v>45.29</v>
          </cell>
          <cell r="P188">
            <v>202</v>
          </cell>
        </row>
        <row r="189">
          <cell r="J189">
            <v>22.03</v>
          </cell>
          <cell r="P189">
            <v>195</v>
          </cell>
        </row>
        <row r="190">
          <cell r="J190">
            <v>24.08</v>
          </cell>
          <cell r="P190">
            <v>159</v>
          </cell>
        </row>
        <row r="192">
          <cell r="J192">
            <v>30.48</v>
          </cell>
          <cell r="P192">
            <v>166</v>
          </cell>
        </row>
        <row r="193">
          <cell r="J193">
            <v>24.36</v>
          </cell>
          <cell r="P193">
            <v>202</v>
          </cell>
        </row>
        <row r="194">
          <cell r="J194">
            <v>24.36</v>
          </cell>
          <cell r="P194">
            <v>202</v>
          </cell>
        </row>
        <row r="195">
          <cell r="J195">
            <v>19.81</v>
          </cell>
          <cell r="P195">
            <v>175</v>
          </cell>
        </row>
        <row r="196">
          <cell r="J196">
            <v>19.81</v>
          </cell>
          <cell r="P196">
            <v>98</v>
          </cell>
        </row>
        <row r="197">
          <cell r="J197">
            <v>33.51</v>
          </cell>
          <cell r="P197">
            <v>94</v>
          </cell>
        </row>
        <row r="198">
          <cell r="J198">
            <v>16.09</v>
          </cell>
          <cell r="P198">
            <v>113</v>
          </cell>
        </row>
        <row r="199">
          <cell r="J199">
            <v>22.08</v>
          </cell>
          <cell r="P199">
            <v>119</v>
          </cell>
        </row>
        <row r="200">
          <cell r="J200">
            <v>25.08</v>
          </cell>
          <cell r="P200">
            <v>132</v>
          </cell>
        </row>
        <row r="201">
          <cell r="J201">
            <v>23.81</v>
          </cell>
          <cell r="P201">
            <v>178</v>
          </cell>
        </row>
        <row r="202">
          <cell r="J202">
            <v>11.76</v>
          </cell>
          <cell r="P202">
            <v>60</v>
          </cell>
        </row>
        <row r="203">
          <cell r="J203">
            <v>15.55</v>
          </cell>
          <cell r="P203">
            <v>141</v>
          </cell>
        </row>
        <row r="204">
          <cell r="J204">
            <v>18.45</v>
          </cell>
          <cell r="P204">
            <v>144</v>
          </cell>
        </row>
        <row r="205">
          <cell r="J205">
            <v>24.08</v>
          </cell>
          <cell r="P205">
            <v>121</v>
          </cell>
        </row>
        <row r="206">
          <cell r="J206">
            <v>40.34</v>
          </cell>
          <cell r="P206">
            <v>158</v>
          </cell>
        </row>
        <row r="207">
          <cell r="J207">
            <v>32.27</v>
          </cell>
          <cell r="P207">
            <v>111</v>
          </cell>
        </row>
        <row r="208">
          <cell r="J208">
            <v>41.19</v>
          </cell>
          <cell r="P208">
            <v>121</v>
          </cell>
        </row>
        <row r="209">
          <cell r="J209">
            <v>21.59</v>
          </cell>
          <cell r="P209">
            <v>119</v>
          </cell>
        </row>
        <row r="210">
          <cell r="J210">
            <v>38.72</v>
          </cell>
          <cell r="P210">
            <v>100</v>
          </cell>
        </row>
        <row r="211">
          <cell r="J211">
            <v>22.08</v>
          </cell>
          <cell r="P211">
            <v>556</v>
          </cell>
        </row>
        <row r="212">
          <cell r="J212">
            <v>10.31</v>
          </cell>
          <cell r="P212">
            <v>163</v>
          </cell>
        </row>
        <row r="213">
          <cell r="J213">
            <v>10.31</v>
          </cell>
          <cell r="P213">
            <v>163</v>
          </cell>
        </row>
        <row r="214">
          <cell r="J214">
            <v>22.31</v>
          </cell>
          <cell r="P214">
            <v>309</v>
          </cell>
        </row>
        <row r="215">
          <cell r="J215">
            <v>23.09</v>
          </cell>
          <cell r="P215">
            <v>121</v>
          </cell>
        </row>
        <row r="216">
          <cell r="J216">
            <v>22.31</v>
          </cell>
          <cell r="P216">
            <v>159</v>
          </cell>
        </row>
        <row r="217">
          <cell r="J217">
            <v>34.18</v>
          </cell>
          <cell r="P217">
            <v>133</v>
          </cell>
        </row>
        <row r="218">
          <cell r="J218">
            <v>20.73</v>
          </cell>
          <cell r="P218">
            <v>118</v>
          </cell>
        </row>
        <row r="219">
          <cell r="J219">
            <v>25.48</v>
          </cell>
          <cell r="P219">
            <v>123</v>
          </cell>
        </row>
        <row r="220">
          <cell r="J220">
            <v>24.78</v>
          </cell>
          <cell r="P220">
            <v>122</v>
          </cell>
        </row>
        <row r="221">
          <cell r="J221">
            <v>12.42</v>
          </cell>
          <cell r="P221">
            <v>109</v>
          </cell>
        </row>
        <row r="222">
          <cell r="J222">
            <v>18.2</v>
          </cell>
          <cell r="P222">
            <v>56</v>
          </cell>
        </row>
        <row r="224">
          <cell r="J224">
            <v>38.28</v>
          </cell>
          <cell r="P224">
            <v>376</v>
          </cell>
        </row>
        <row r="225">
          <cell r="J225">
            <v>38.28</v>
          </cell>
          <cell r="P225">
            <v>376</v>
          </cell>
        </row>
        <row r="226">
          <cell r="J226">
            <v>38.28</v>
          </cell>
          <cell r="P226">
            <v>386</v>
          </cell>
        </row>
        <row r="227">
          <cell r="J227">
            <v>36.08</v>
          </cell>
          <cell r="P227">
            <v>383</v>
          </cell>
        </row>
        <row r="228">
          <cell r="J228">
            <v>35.78</v>
          </cell>
          <cell r="P228">
            <v>383</v>
          </cell>
        </row>
        <row r="229">
          <cell r="J229">
            <v>88.6</v>
          </cell>
          <cell r="P229">
            <v>454</v>
          </cell>
        </row>
        <row r="230">
          <cell r="J230">
            <v>104.28</v>
          </cell>
          <cell r="P230">
            <v>626</v>
          </cell>
        </row>
        <row r="231">
          <cell r="J231">
            <v>132.83</v>
          </cell>
          <cell r="P231">
            <v>648</v>
          </cell>
        </row>
        <row r="232">
          <cell r="J232">
            <v>35.13</v>
          </cell>
          <cell r="P232">
            <v>420</v>
          </cell>
        </row>
        <row r="233">
          <cell r="J233">
            <v>25.87</v>
          </cell>
          <cell r="P233">
            <v>410</v>
          </cell>
        </row>
        <row r="234">
          <cell r="J234">
            <v>29.13</v>
          </cell>
          <cell r="P234">
            <v>423</v>
          </cell>
        </row>
        <row r="235">
          <cell r="J235">
            <v>30.85</v>
          </cell>
          <cell r="P235">
            <v>321</v>
          </cell>
        </row>
        <row r="236">
          <cell r="J236">
            <v>31.99</v>
          </cell>
          <cell r="P236">
            <v>322</v>
          </cell>
        </row>
        <row r="237">
          <cell r="J237">
            <v>35.87</v>
          </cell>
          <cell r="P237">
            <v>327</v>
          </cell>
        </row>
        <row r="238">
          <cell r="J238">
            <v>35.87</v>
          </cell>
          <cell r="P238">
            <v>327</v>
          </cell>
        </row>
        <row r="239">
          <cell r="J239">
            <v>36.69</v>
          </cell>
          <cell r="P239">
            <v>322</v>
          </cell>
        </row>
        <row r="240">
          <cell r="J240">
            <v>36.69</v>
          </cell>
          <cell r="P240">
            <v>244</v>
          </cell>
        </row>
        <row r="241">
          <cell r="J241">
            <v>36.69</v>
          </cell>
          <cell r="P241">
            <v>244</v>
          </cell>
        </row>
        <row r="242">
          <cell r="J242">
            <v>27.89</v>
          </cell>
          <cell r="P242">
            <v>272</v>
          </cell>
        </row>
        <row r="243">
          <cell r="J243">
            <v>30.78</v>
          </cell>
          <cell r="P243">
            <v>272</v>
          </cell>
        </row>
        <row r="244">
          <cell r="J244">
            <v>30.78</v>
          </cell>
          <cell r="P244">
            <v>235</v>
          </cell>
        </row>
        <row r="245">
          <cell r="J245">
            <v>14.15</v>
          </cell>
          <cell r="P245">
            <v>373</v>
          </cell>
        </row>
        <row r="246">
          <cell r="J246">
            <v>22.45</v>
          </cell>
          <cell r="P246">
            <v>284</v>
          </cell>
        </row>
        <row r="247">
          <cell r="J247">
            <v>44.95</v>
          </cell>
          <cell r="P247">
            <v>250</v>
          </cell>
        </row>
        <row r="248">
          <cell r="J248">
            <v>48.54</v>
          </cell>
          <cell r="P248">
            <v>254</v>
          </cell>
        </row>
        <row r="249">
          <cell r="J249">
            <v>54.73</v>
          </cell>
          <cell r="P249">
            <v>261</v>
          </cell>
        </row>
        <row r="250">
          <cell r="J250">
            <v>44.98</v>
          </cell>
          <cell r="P250">
            <v>250</v>
          </cell>
        </row>
        <row r="251">
          <cell r="J251">
            <v>48.54</v>
          </cell>
          <cell r="P251">
            <v>254</v>
          </cell>
        </row>
        <row r="252">
          <cell r="J252">
            <v>54.46</v>
          </cell>
          <cell r="P252">
            <v>260</v>
          </cell>
        </row>
        <row r="253">
          <cell r="J253">
            <v>63.39</v>
          </cell>
          <cell r="P253">
            <v>270</v>
          </cell>
        </row>
        <row r="254">
          <cell r="J254">
            <v>63.39</v>
          </cell>
          <cell r="P254">
            <v>270</v>
          </cell>
        </row>
        <row r="255">
          <cell r="J255">
            <v>48.54</v>
          </cell>
          <cell r="P255">
            <v>254</v>
          </cell>
        </row>
        <row r="256">
          <cell r="J256">
            <v>70.35</v>
          </cell>
          <cell r="P256">
            <v>278</v>
          </cell>
        </row>
        <row r="258">
          <cell r="J258">
            <v>784.43</v>
          </cell>
          <cell r="P258">
            <v>1242</v>
          </cell>
        </row>
        <row r="259">
          <cell r="J259">
            <v>446.71</v>
          </cell>
          <cell r="P259">
            <v>871</v>
          </cell>
        </row>
        <row r="260">
          <cell r="J260">
            <v>67.21</v>
          </cell>
          <cell r="P260">
            <v>453</v>
          </cell>
        </row>
        <row r="261">
          <cell r="J261">
            <v>67.21</v>
          </cell>
          <cell r="P261">
            <v>453</v>
          </cell>
        </row>
        <row r="262">
          <cell r="J262">
            <v>67.21</v>
          </cell>
          <cell r="P262">
            <v>453</v>
          </cell>
        </row>
        <row r="263">
          <cell r="J263">
            <v>77.15</v>
          </cell>
          <cell r="P263">
            <v>464</v>
          </cell>
        </row>
        <row r="264">
          <cell r="J264">
            <v>29.35</v>
          </cell>
          <cell r="P264">
            <v>411</v>
          </cell>
        </row>
        <row r="265">
          <cell r="J265">
            <v>67.21</v>
          </cell>
          <cell r="P265">
            <v>453</v>
          </cell>
        </row>
        <row r="267">
          <cell r="J267">
            <v>6.1</v>
          </cell>
          <cell r="P267">
            <v>152</v>
          </cell>
        </row>
        <row r="268">
          <cell r="J268">
            <v>11.76</v>
          </cell>
          <cell r="P268">
            <v>158</v>
          </cell>
        </row>
        <row r="269">
          <cell r="J269">
            <v>61.69</v>
          </cell>
          <cell r="P269">
            <v>128</v>
          </cell>
        </row>
        <row r="270">
          <cell r="J270">
            <v>61.69</v>
          </cell>
          <cell r="P270">
            <v>123</v>
          </cell>
        </row>
        <row r="271">
          <cell r="J271">
            <v>61.69</v>
          </cell>
          <cell r="P271">
            <v>123</v>
          </cell>
        </row>
        <row r="272">
          <cell r="J272">
            <v>61.69</v>
          </cell>
          <cell r="P272">
            <v>123</v>
          </cell>
        </row>
        <row r="273">
          <cell r="J273">
            <v>61.69</v>
          </cell>
          <cell r="P273">
            <v>123</v>
          </cell>
        </row>
        <row r="274">
          <cell r="J274">
            <v>61.69</v>
          </cell>
          <cell r="P274">
            <v>123</v>
          </cell>
        </row>
        <row r="275">
          <cell r="J275">
            <v>61.69</v>
          </cell>
          <cell r="P275">
            <v>123</v>
          </cell>
        </row>
        <row r="276">
          <cell r="J276">
            <v>61.69</v>
          </cell>
          <cell r="P276">
            <v>123</v>
          </cell>
        </row>
        <row r="278">
          <cell r="J278">
            <v>9.01</v>
          </cell>
          <cell r="P278">
            <v>91</v>
          </cell>
        </row>
        <row r="279">
          <cell r="J279">
            <v>9.01</v>
          </cell>
          <cell r="P279">
            <v>172</v>
          </cell>
        </row>
        <row r="280">
          <cell r="J280">
            <v>8.19</v>
          </cell>
          <cell r="P280">
            <v>76</v>
          </cell>
        </row>
        <row r="281">
          <cell r="J281">
            <v>8.19</v>
          </cell>
          <cell r="P281">
            <v>76</v>
          </cell>
        </row>
        <row r="282">
          <cell r="J282">
            <v>7.78</v>
          </cell>
          <cell r="P282">
            <v>42</v>
          </cell>
        </row>
        <row r="284">
          <cell r="J284">
            <v>23.6</v>
          </cell>
          <cell r="P284">
            <v>262</v>
          </cell>
        </row>
        <row r="286">
          <cell r="J286">
            <v>12.74</v>
          </cell>
          <cell r="P286">
            <v>1409</v>
          </cell>
        </row>
        <row r="287">
          <cell r="J287">
            <v>30.85</v>
          </cell>
          <cell r="P287">
            <v>432</v>
          </cell>
        </row>
        <row r="288">
          <cell r="J288">
            <v>65.57000000000001</v>
          </cell>
          <cell r="P288">
            <v>699</v>
          </cell>
        </row>
        <row r="289">
          <cell r="J289">
            <v>5.7</v>
          </cell>
          <cell r="P289">
            <v>67</v>
          </cell>
        </row>
        <row r="290">
          <cell r="J290">
            <v>5.7</v>
          </cell>
          <cell r="P290">
            <v>67</v>
          </cell>
        </row>
        <row r="291">
          <cell r="J291">
            <v>5.7</v>
          </cell>
          <cell r="P291">
            <v>67</v>
          </cell>
        </row>
        <row r="292">
          <cell r="J292">
            <v>6.17</v>
          </cell>
          <cell r="P292">
            <v>207</v>
          </cell>
        </row>
        <row r="293">
          <cell r="J293">
            <v>6.17</v>
          </cell>
          <cell r="P293">
            <v>160</v>
          </cell>
        </row>
        <row r="294">
          <cell r="J294">
            <v>6.71</v>
          </cell>
          <cell r="P294">
            <v>100</v>
          </cell>
        </row>
        <row r="296">
          <cell r="J296">
            <v>6.17</v>
          </cell>
          <cell r="P296">
            <v>80</v>
          </cell>
        </row>
        <row r="297">
          <cell r="J297">
            <v>6.17</v>
          </cell>
          <cell r="P297">
            <v>80</v>
          </cell>
        </row>
        <row r="298">
          <cell r="J298">
            <v>6.17</v>
          </cell>
          <cell r="P298">
            <v>80</v>
          </cell>
        </row>
        <row r="299">
          <cell r="J299">
            <v>6.17</v>
          </cell>
          <cell r="P299">
            <v>80</v>
          </cell>
        </row>
        <row r="300">
          <cell r="J300">
            <v>6.17</v>
          </cell>
          <cell r="P300">
            <v>73</v>
          </cell>
        </row>
        <row r="301">
          <cell r="J301">
            <v>6.17</v>
          </cell>
          <cell r="P301">
            <v>119</v>
          </cell>
        </row>
        <row r="302">
          <cell r="J302">
            <v>6.17</v>
          </cell>
          <cell r="P302">
            <v>119</v>
          </cell>
        </row>
        <row r="303">
          <cell r="J303">
            <v>6.17</v>
          </cell>
          <cell r="P303">
            <v>95</v>
          </cell>
        </row>
        <row r="304">
          <cell r="J304">
            <v>45.28</v>
          </cell>
          <cell r="P304">
            <v>136</v>
          </cell>
        </row>
        <row r="305">
          <cell r="J305">
            <v>6.17</v>
          </cell>
          <cell r="P305">
            <v>86</v>
          </cell>
        </row>
        <row r="306">
          <cell r="J306">
            <v>6.17</v>
          </cell>
          <cell r="P306">
            <v>73</v>
          </cell>
        </row>
        <row r="307">
          <cell r="J307">
            <v>6.17</v>
          </cell>
          <cell r="P307">
            <v>73</v>
          </cell>
        </row>
        <row r="308">
          <cell r="J308">
            <v>6.17</v>
          </cell>
          <cell r="P308">
            <v>95</v>
          </cell>
        </row>
        <row r="310">
          <cell r="J310">
            <v>58.5</v>
          </cell>
          <cell r="P310">
            <v>499</v>
          </cell>
        </row>
        <row r="311">
          <cell r="P311">
            <v>435</v>
          </cell>
        </row>
        <row r="312">
          <cell r="J312">
            <v>195.33</v>
          </cell>
          <cell r="P312">
            <v>1084</v>
          </cell>
        </row>
        <row r="313">
          <cell r="J313">
            <v>197.22</v>
          </cell>
          <cell r="P313">
            <v>1014</v>
          </cell>
        </row>
        <row r="314">
          <cell r="J314">
            <v>86.71</v>
          </cell>
          <cell r="P314">
            <v>458</v>
          </cell>
        </row>
        <row r="315">
          <cell r="J315">
            <v>8.96</v>
          </cell>
          <cell r="P315">
            <v>263</v>
          </cell>
        </row>
        <row r="316">
          <cell r="J316">
            <v>0</v>
          </cell>
          <cell r="P316">
            <v>869</v>
          </cell>
        </row>
        <row r="317">
          <cell r="J317">
            <v>21.46</v>
          </cell>
          <cell r="P317">
            <v>893</v>
          </cell>
        </row>
        <row r="318">
          <cell r="J318">
            <v>0</v>
          </cell>
          <cell r="P318">
            <v>326</v>
          </cell>
        </row>
        <row r="320">
          <cell r="J320">
            <v>0</v>
          </cell>
          <cell r="P320">
            <v>43</v>
          </cell>
        </row>
        <row r="321">
          <cell r="J321">
            <v>6.71</v>
          </cell>
          <cell r="P321">
            <v>57</v>
          </cell>
        </row>
        <row r="322">
          <cell r="J322">
            <v>0</v>
          </cell>
          <cell r="P322">
            <v>121</v>
          </cell>
        </row>
        <row r="323">
          <cell r="J323">
            <v>0</v>
          </cell>
          <cell r="P323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625" style="5" customWidth="1"/>
    <col min="2" max="2" width="39.375" style="4" customWidth="1"/>
    <col min="3" max="3" width="17.25390625" style="4" customWidth="1"/>
    <col min="4" max="4" width="12.875" style="5" customWidth="1"/>
    <col min="5" max="5" width="13.125" style="5" customWidth="1"/>
    <col min="6" max="16384" width="9.125" style="4" customWidth="1"/>
  </cols>
  <sheetData>
    <row r="1" spans="1:5" ht="15">
      <c r="A1" s="1"/>
      <c r="B1" s="2"/>
      <c r="C1" s="3" t="s">
        <v>0</v>
      </c>
      <c r="D1" s="4"/>
      <c r="E1" s="1"/>
    </row>
    <row r="2" spans="1:5" ht="15">
      <c r="A2" s="1"/>
      <c r="B2" s="2"/>
      <c r="C2" s="3" t="s">
        <v>1</v>
      </c>
      <c r="D2" s="4"/>
      <c r="E2" s="2"/>
    </row>
    <row r="3" spans="1:5" ht="15">
      <c r="A3" s="1"/>
      <c r="B3" s="2"/>
      <c r="C3" s="3" t="s">
        <v>2</v>
      </c>
      <c r="D3" s="4"/>
      <c r="E3" s="2"/>
    </row>
    <row r="4" spans="1:5" ht="15">
      <c r="A4" s="1"/>
      <c r="B4" s="2"/>
      <c r="C4" s="3" t="s">
        <v>3</v>
      </c>
      <c r="D4" s="4"/>
      <c r="E4" s="2"/>
    </row>
    <row r="5" spans="3:5" ht="15">
      <c r="C5" s="3" t="s">
        <v>4</v>
      </c>
      <c r="D5" s="4"/>
      <c r="E5" s="4"/>
    </row>
    <row r="6" spans="3:5" ht="15">
      <c r="C6" s="6"/>
      <c r="D6" s="4" t="s">
        <v>5</v>
      </c>
      <c r="E6" s="4"/>
    </row>
    <row r="7" spans="3:5" ht="15">
      <c r="C7" s="6" t="s">
        <v>6</v>
      </c>
      <c r="D7" s="7"/>
      <c r="E7" s="7" t="s">
        <v>7</v>
      </c>
    </row>
    <row r="8" spans="4:5" ht="15">
      <c r="D8" s="3"/>
      <c r="E8" s="4"/>
    </row>
    <row r="9" spans="1:5" ht="15">
      <c r="A9" s="47" t="s">
        <v>8</v>
      </c>
      <c r="B9" s="47"/>
      <c r="C9" s="47"/>
      <c r="D9" s="47"/>
      <c r="E9" s="47"/>
    </row>
    <row r="10" spans="1:5" ht="15">
      <c r="A10" s="47" t="s">
        <v>9</v>
      </c>
      <c r="B10" s="47"/>
      <c r="C10" s="47"/>
      <c r="D10" s="47"/>
      <c r="E10" s="47"/>
    </row>
    <row r="11" spans="1:5" ht="15.75" thickBot="1">
      <c r="A11" s="47" t="s">
        <v>10</v>
      </c>
      <c r="B11" s="47"/>
      <c r="C11" s="47"/>
      <c r="D11" s="47"/>
      <c r="E11" s="47"/>
    </row>
    <row r="12" spans="1:5" ht="97.5" customHeight="1">
      <c r="A12" s="8" t="s">
        <v>11</v>
      </c>
      <c r="B12" s="9" t="s">
        <v>12</v>
      </c>
      <c r="C12" s="9" t="s">
        <v>13</v>
      </c>
      <c r="D12" s="9" t="s">
        <v>14</v>
      </c>
      <c r="E12" s="10" t="s">
        <v>15</v>
      </c>
    </row>
    <row r="13" spans="1:5" ht="15.75" customHeight="1">
      <c r="A13" s="39" t="s">
        <v>16</v>
      </c>
      <c r="B13" s="40"/>
      <c r="C13" s="40"/>
      <c r="D13" s="12"/>
      <c r="E13" s="13"/>
    </row>
    <row r="14" spans="1:5" ht="14.25" customHeight="1">
      <c r="A14" s="14" t="s">
        <v>17</v>
      </c>
      <c r="B14" s="15" t="s">
        <v>18</v>
      </c>
      <c r="C14" s="16"/>
      <c r="D14" s="12"/>
      <c r="E14" s="17"/>
    </row>
    <row r="15" spans="1:5" ht="17.25" customHeight="1">
      <c r="A15" s="18" t="s">
        <v>19</v>
      </c>
      <c r="B15" s="19" t="s">
        <v>20</v>
      </c>
      <c r="C15" s="20" t="s">
        <v>21</v>
      </c>
      <c r="D15" s="12">
        <f>'[1]Калькуляция'!P7</f>
        <v>416</v>
      </c>
      <c r="E15" s="17">
        <f>'[1]Калькуляция'!J7</f>
        <v>6.17</v>
      </c>
    </row>
    <row r="16" spans="1:5" ht="17.25" customHeight="1">
      <c r="A16" s="18" t="s">
        <v>22</v>
      </c>
      <c r="B16" s="19" t="s">
        <v>23</v>
      </c>
      <c r="C16" s="20" t="s">
        <v>21</v>
      </c>
      <c r="D16" s="12">
        <f>'[1]Калькуляция'!P8</f>
        <v>207</v>
      </c>
      <c r="E16" s="17">
        <f>'[1]Калькуляция'!J8</f>
        <v>6.17</v>
      </c>
    </row>
    <row r="17" spans="1:5" ht="17.25" customHeight="1">
      <c r="A17" s="18" t="s">
        <v>24</v>
      </c>
      <c r="B17" s="19" t="s">
        <v>25</v>
      </c>
      <c r="C17" s="20" t="s">
        <v>21</v>
      </c>
      <c r="D17" s="12">
        <f>'[1]Калькуляция'!P9</f>
        <v>808</v>
      </c>
      <c r="E17" s="17">
        <f>'[1]Калькуляция'!J9</f>
        <v>6.17</v>
      </c>
    </row>
    <row r="18" spans="1:5" ht="15">
      <c r="A18" s="18" t="s">
        <v>26</v>
      </c>
      <c r="B18" s="21" t="s">
        <v>27</v>
      </c>
      <c r="C18" s="20" t="s">
        <v>21</v>
      </c>
      <c r="D18" s="12">
        <f>'[1]Калькуляция'!P10</f>
        <v>218</v>
      </c>
      <c r="E18" s="17">
        <f>'[1]Калькуляция'!J10</f>
        <v>0</v>
      </c>
    </row>
    <row r="19" spans="1:5" ht="30" customHeight="1">
      <c r="A19" s="22">
        <f>1+A18</f>
        <v>3</v>
      </c>
      <c r="B19" s="21" t="s">
        <v>28</v>
      </c>
      <c r="C19" s="20" t="s">
        <v>21</v>
      </c>
      <c r="D19" s="12">
        <f>'[1]Калькуляция'!P11</f>
        <v>218</v>
      </c>
      <c r="E19" s="17">
        <f>'[1]Калькуляция'!J11</f>
        <v>0</v>
      </c>
    </row>
    <row r="20" spans="1:5" ht="30">
      <c r="A20" s="22">
        <f>1+A19</f>
        <v>4</v>
      </c>
      <c r="B20" s="21" t="s">
        <v>29</v>
      </c>
      <c r="C20" s="20" t="s">
        <v>21</v>
      </c>
      <c r="D20" s="12">
        <f>'[1]Калькуляция'!P12</f>
        <v>363</v>
      </c>
      <c r="E20" s="17">
        <f>'[1]Калькуляция'!J12</f>
        <v>0</v>
      </c>
    </row>
    <row r="21" spans="1:5" ht="30">
      <c r="A21" s="22">
        <f>1+A20</f>
        <v>5</v>
      </c>
      <c r="B21" s="21" t="s">
        <v>30</v>
      </c>
      <c r="C21" s="20" t="s">
        <v>21</v>
      </c>
      <c r="D21" s="12">
        <f>'[1]Калькуляция'!P13</f>
        <v>366</v>
      </c>
      <c r="E21" s="17">
        <f>'[1]Калькуляция'!J13</f>
        <v>0</v>
      </c>
    </row>
    <row r="22" spans="1:5" ht="16.5" customHeight="1">
      <c r="A22" s="39" t="s">
        <v>31</v>
      </c>
      <c r="B22" s="40"/>
      <c r="C22" s="40"/>
      <c r="D22" s="12"/>
      <c r="E22" s="17"/>
    </row>
    <row r="23" spans="1:5" ht="30">
      <c r="A23" s="23">
        <f>A21+1</f>
        <v>6</v>
      </c>
      <c r="B23" s="21" t="s">
        <v>32</v>
      </c>
      <c r="C23" s="20" t="s">
        <v>33</v>
      </c>
      <c r="D23" s="12">
        <f>'[1]Калькуляция'!P15</f>
        <v>408</v>
      </c>
      <c r="E23" s="17">
        <f>'[1]Калькуляция'!J15</f>
        <v>38.25</v>
      </c>
    </row>
    <row r="24" spans="1:5" ht="35.25" customHeight="1">
      <c r="A24" s="24">
        <f>1+A23</f>
        <v>7</v>
      </c>
      <c r="B24" s="21" t="s">
        <v>34</v>
      </c>
      <c r="C24" s="20" t="s">
        <v>33</v>
      </c>
      <c r="D24" s="12">
        <f>'[1]Калькуляция'!P16</f>
        <v>583</v>
      </c>
      <c r="E24" s="17">
        <f>'[1]Калькуляция'!J16</f>
        <v>38.25</v>
      </c>
    </row>
    <row r="25" spans="1:5" ht="34.5" customHeight="1">
      <c r="A25" s="24">
        <f aca="true" t="shared" si="0" ref="A25:A75">1+A24</f>
        <v>8</v>
      </c>
      <c r="B25" s="21" t="s">
        <v>35</v>
      </c>
      <c r="C25" s="20" t="s">
        <v>33</v>
      </c>
      <c r="D25" s="12">
        <f>'[1]Калькуляция'!P17</f>
        <v>716</v>
      </c>
      <c r="E25" s="17">
        <f>'[1]Калькуляция'!J17</f>
        <v>38.25</v>
      </c>
    </row>
    <row r="26" spans="1:5" ht="31.5" customHeight="1">
      <c r="A26" s="24">
        <f t="shared" si="0"/>
        <v>9</v>
      </c>
      <c r="B26" s="21" t="s">
        <v>36</v>
      </c>
      <c r="C26" s="20" t="s">
        <v>33</v>
      </c>
      <c r="D26" s="12">
        <f>'[1]Калькуляция'!P18</f>
        <v>313</v>
      </c>
      <c r="E26" s="17">
        <f>'[1]Калькуляция'!J18</f>
        <v>38.25</v>
      </c>
    </row>
    <row r="27" spans="1:5" ht="30.75" customHeight="1">
      <c r="A27" s="24">
        <f t="shared" si="0"/>
        <v>10</v>
      </c>
      <c r="B27" s="21" t="s">
        <v>37</v>
      </c>
      <c r="C27" s="20" t="s">
        <v>33</v>
      </c>
      <c r="D27" s="12">
        <f>'[1]Калькуляция'!P19</f>
        <v>451</v>
      </c>
      <c r="E27" s="17">
        <f>'[1]Калькуляция'!J19</f>
        <v>38.25</v>
      </c>
    </row>
    <row r="28" spans="1:5" ht="60" customHeight="1">
      <c r="A28" s="24">
        <f t="shared" si="0"/>
        <v>11</v>
      </c>
      <c r="B28" s="21" t="s">
        <v>38</v>
      </c>
      <c r="C28" s="20" t="s">
        <v>33</v>
      </c>
      <c r="D28" s="12">
        <f>'[1]Калькуляция'!P20</f>
        <v>617</v>
      </c>
      <c r="E28" s="17">
        <f>'[1]Калькуляция'!J20</f>
        <v>38.25</v>
      </c>
    </row>
    <row r="29" spans="1:5" ht="69" customHeight="1">
      <c r="A29" s="24">
        <f t="shared" si="0"/>
        <v>12</v>
      </c>
      <c r="B29" s="21" t="s">
        <v>39</v>
      </c>
      <c r="C29" s="20" t="s">
        <v>33</v>
      </c>
      <c r="D29" s="12">
        <f>'[1]Калькуляция'!P21</f>
        <v>829</v>
      </c>
      <c r="E29" s="17">
        <f>'[1]Калькуляция'!J21</f>
        <v>38.25</v>
      </c>
    </row>
    <row r="30" spans="1:5" ht="33" customHeight="1">
      <c r="A30" s="24">
        <f t="shared" si="0"/>
        <v>13</v>
      </c>
      <c r="B30" s="21" t="s">
        <v>40</v>
      </c>
      <c r="C30" s="20" t="s">
        <v>33</v>
      </c>
      <c r="D30" s="12">
        <f>'[1]Калькуляция'!P22</f>
        <v>313</v>
      </c>
      <c r="E30" s="17">
        <f>'[1]Калькуляция'!J22</f>
        <v>38.25</v>
      </c>
    </row>
    <row r="31" spans="1:5" ht="33" customHeight="1">
      <c r="A31" s="24">
        <f t="shared" si="0"/>
        <v>14</v>
      </c>
      <c r="B31" s="21" t="s">
        <v>41</v>
      </c>
      <c r="C31" s="20" t="s">
        <v>33</v>
      </c>
      <c r="D31" s="12">
        <f>'[1]Калькуляция'!P23</f>
        <v>457</v>
      </c>
      <c r="E31" s="17">
        <f>'[1]Калькуляция'!J23</f>
        <v>38.25</v>
      </c>
    </row>
    <row r="32" spans="1:5" ht="30">
      <c r="A32" s="24">
        <f t="shared" si="0"/>
        <v>15</v>
      </c>
      <c r="B32" s="21" t="s">
        <v>42</v>
      </c>
      <c r="C32" s="20" t="s">
        <v>33</v>
      </c>
      <c r="D32" s="12">
        <f>'[1]Калькуляция'!P24</f>
        <v>409</v>
      </c>
      <c r="E32" s="17">
        <f>'[1]Калькуляция'!J24</f>
        <v>38.25</v>
      </c>
    </row>
    <row r="33" spans="1:5" ht="35.25" customHeight="1">
      <c r="A33" s="24">
        <f t="shared" si="0"/>
        <v>16</v>
      </c>
      <c r="B33" s="21" t="s">
        <v>43</v>
      </c>
      <c r="C33" s="20" t="s">
        <v>33</v>
      </c>
      <c r="D33" s="12">
        <f>'[1]Калькуляция'!P25</f>
        <v>612</v>
      </c>
      <c r="E33" s="17">
        <f>'[1]Калькуляция'!J25</f>
        <v>38.25</v>
      </c>
    </row>
    <row r="34" spans="1:5" ht="50.25" customHeight="1">
      <c r="A34" s="24">
        <f t="shared" si="0"/>
        <v>17</v>
      </c>
      <c r="B34" s="21" t="s">
        <v>44</v>
      </c>
      <c r="C34" s="20" t="s">
        <v>33</v>
      </c>
      <c r="D34" s="12">
        <f>'[1]Калькуляция'!P26</f>
        <v>286</v>
      </c>
      <c r="E34" s="17">
        <f>'[1]Калькуляция'!J26</f>
        <v>38.25</v>
      </c>
    </row>
    <row r="35" spans="1:5" ht="50.25" customHeight="1">
      <c r="A35" s="24">
        <f t="shared" si="0"/>
        <v>18</v>
      </c>
      <c r="B35" s="21" t="s">
        <v>45</v>
      </c>
      <c r="C35" s="20" t="s">
        <v>33</v>
      </c>
      <c r="D35" s="12">
        <f>'[1]Калькуляция'!P27</f>
        <v>408</v>
      </c>
      <c r="E35" s="17">
        <f>'[1]Калькуляция'!J27</f>
        <v>38.25</v>
      </c>
    </row>
    <row r="36" spans="1:5" ht="66.75" customHeight="1">
      <c r="A36" s="24">
        <f t="shared" si="0"/>
        <v>19</v>
      </c>
      <c r="B36" s="21" t="s">
        <v>46</v>
      </c>
      <c r="C36" s="20" t="s">
        <v>33</v>
      </c>
      <c r="D36" s="12">
        <f>'[1]Калькуляция'!P28</f>
        <v>413</v>
      </c>
      <c r="E36" s="17">
        <f>'[1]Калькуляция'!J28</f>
        <v>38.25</v>
      </c>
    </row>
    <row r="37" spans="1:5" ht="45" customHeight="1">
      <c r="A37" s="24">
        <f t="shared" si="0"/>
        <v>20</v>
      </c>
      <c r="B37" s="21" t="s">
        <v>47</v>
      </c>
      <c r="C37" s="20" t="s">
        <v>33</v>
      </c>
      <c r="D37" s="12">
        <f>'[1]Калькуляция'!P29</f>
        <v>611</v>
      </c>
      <c r="E37" s="17">
        <f>'[1]Калькуляция'!J29</f>
        <v>38.25</v>
      </c>
    </row>
    <row r="38" spans="1:5" ht="46.5" customHeight="1">
      <c r="A38" s="24">
        <f t="shared" si="0"/>
        <v>21</v>
      </c>
      <c r="B38" s="21" t="s">
        <v>48</v>
      </c>
      <c r="C38" s="20" t="s">
        <v>33</v>
      </c>
      <c r="D38" s="12">
        <f>'[1]Калькуляция'!P30</f>
        <v>315</v>
      </c>
      <c r="E38" s="17">
        <f>'[1]Калькуляция'!J30</f>
        <v>38.25</v>
      </c>
    </row>
    <row r="39" spans="1:5" ht="62.25" customHeight="1">
      <c r="A39" s="24">
        <f t="shared" si="0"/>
        <v>22</v>
      </c>
      <c r="B39" s="21" t="s">
        <v>49</v>
      </c>
      <c r="C39" s="20" t="s">
        <v>33</v>
      </c>
      <c r="D39" s="12">
        <f>'[1]Калькуляция'!P31</f>
        <v>452</v>
      </c>
      <c r="E39" s="17">
        <f>'[1]Калькуляция'!J31</f>
        <v>38.25</v>
      </c>
    </row>
    <row r="40" spans="1:5" ht="78.75" customHeight="1">
      <c r="A40" s="24">
        <f t="shared" si="0"/>
        <v>23</v>
      </c>
      <c r="B40" s="21" t="s">
        <v>50</v>
      </c>
      <c r="C40" s="20" t="s">
        <v>33</v>
      </c>
      <c r="D40" s="12">
        <f>'[1]Калькуляция'!P32</f>
        <v>723</v>
      </c>
      <c r="E40" s="17">
        <f>'[1]Калькуляция'!J32</f>
        <v>38.25</v>
      </c>
    </row>
    <row r="41" spans="1:5" ht="45.75" customHeight="1">
      <c r="A41" s="24">
        <f t="shared" si="0"/>
        <v>24</v>
      </c>
      <c r="B41" s="21" t="s">
        <v>51</v>
      </c>
      <c r="C41" s="20" t="s">
        <v>33</v>
      </c>
      <c r="D41" s="12">
        <f>'[1]Калькуляция'!P33</f>
        <v>715</v>
      </c>
      <c r="E41" s="17">
        <f>'[1]Калькуляция'!J33</f>
        <v>48.31</v>
      </c>
    </row>
    <row r="42" spans="1:5" ht="61.5" customHeight="1">
      <c r="A42" s="24">
        <f t="shared" si="0"/>
        <v>25</v>
      </c>
      <c r="B42" s="21" t="s">
        <v>52</v>
      </c>
      <c r="C42" s="20" t="s">
        <v>33</v>
      </c>
      <c r="D42" s="12">
        <f>'[1]Калькуляция'!P34</f>
        <v>708</v>
      </c>
      <c r="E42" s="17">
        <f>'[1]Калькуляция'!J34</f>
        <v>61.56</v>
      </c>
    </row>
    <row r="43" spans="1:5" ht="30">
      <c r="A43" s="24">
        <f t="shared" si="0"/>
        <v>26</v>
      </c>
      <c r="B43" s="21" t="s">
        <v>53</v>
      </c>
      <c r="C43" s="20" t="s">
        <v>33</v>
      </c>
      <c r="D43" s="12">
        <f>'[1]Калькуляция'!P35</f>
        <v>315</v>
      </c>
      <c r="E43" s="17">
        <f>'[1]Калькуляция'!J35</f>
        <v>38.25</v>
      </c>
    </row>
    <row r="44" spans="1:5" ht="30">
      <c r="A44" s="24">
        <f t="shared" si="0"/>
        <v>27</v>
      </c>
      <c r="B44" s="21" t="s">
        <v>54</v>
      </c>
      <c r="C44" s="20" t="s">
        <v>33</v>
      </c>
      <c r="D44" s="12">
        <f>'[1]Калькуляция'!P36</f>
        <v>478</v>
      </c>
      <c r="E44" s="17">
        <f>'[1]Калькуляция'!J36</f>
        <v>38.25</v>
      </c>
    </row>
    <row r="45" spans="1:5" ht="30">
      <c r="A45" s="24">
        <f t="shared" si="0"/>
        <v>28</v>
      </c>
      <c r="B45" s="21" t="s">
        <v>55</v>
      </c>
      <c r="C45" s="20" t="s">
        <v>33</v>
      </c>
      <c r="D45" s="12">
        <f>'[1]Калькуляция'!P37</f>
        <v>718</v>
      </c>
      <c r="E45" s="17">
        <f>'[1]Калькуляция'!J37</f>
        <v>38.25</v>
      </c>
    </row>
    <row r="46" spans="1:5" ht="30">
      <c r="A46" s="24">
        <f t="shared" si="0"/>
        <v>29</v>
      </c>
      <c r="B46" s="21" t="s">
        <v>56</v>
      </c>
      <c r="C46" s="20" t="s">
        <v>33</v>
      </c>
      <c r="D46" s="12">
        <f>'[1]Калькуляция'!P38</f>
        <v>448</v>
      </c>
      <c r="E46" s="17">
        <f>'[1]Калькуляция'!J38</f>
        <v>38.25</v>
      </c>
    </row>
    <row r="47" spans="1:5" ht="30">
      <c r="A47" s="24">
        <f t="shared" si="0"/>
        <v>30</v>
      </c>
      <c r="B47" s="21" t="s">
        <v>57</v>
      </c>
      <c r="C47" s="20" t="s">
        <v>33</v>
      </c>
      <c r="D47" s="12">
        <f>'[1]Калькуляция'!P39</f>
        <v>300</v>
      </c>
      <c r="E47" s="17">
        <f>'[1]Калькуляция'!J39</f>
        <v>38.25</v>
      </c>
    </row>
    <row r="48" spans="1:5" ht="31.5" customHeight="1">
      <c r="A48" s="24">
        <f t="shared" si="0"/>
        <v>31</v>
      </c>
      <c r="B48" s="21" t="s">
        <v>58</v>
      </c>
      <c r="C48" s="20" t="s">
        <v>33</v>
      </c>
      <c r="D48" s="12">
        <f>'[1]Калькуляция'!P40</f>
        <v>570</v>
      </c>
      <c r="E48" s="17">
        <f>'[1]Калькуляция'!J40</f>
        <v>38.25</v>
      </c>
    </row>
    <row r="49" spans="1:5" ht="30">
      <c r="A49" s="24">
        <f t="shared" si="0"/>
        <v>32</v>
      </c>
      <c r="B49" s="21" t="s">
        <v>59</v>
      </c>
      <c r="C49" s="20" t="s">
        <v>33</v>
      </c>
      <c r="D49" s="12">
        <f>'[1]Калькуляция'!P41</f>
        <v>409</v>
      </c>
      <c r="E49" s="17">
        <f>'[1]Калькуляция'!J41</f>
        <v>38.25</v>
      </c>
    </row>
    <row r="50" spans="1:5" ht="30">
      <c r="A50" s="24">
        <f t="shared" si="0"/>
        <v>33</v>
      </c>
      <c r="B50" s="21" t="s">
        <v>60</v>
      </c>
      <c r="C50" s="20" t="s">
        <v>33</v>
      </c>
      <c r="D50" s="12">
        <f>'[1]Калькуляция'!P42</f>
        <v>651</v>
      </c>
      <c r="E50" s="17">
        <f>'[1]Калькуляция'!J42</f>
        <v>38.25</v>
      </c>
    </row>
    <row r="51" spans="1:5" ht="45">
      <c r="A51" s="24">
        <f>1+A50</f>
        <v>34</v>
      </c>
      <c r="B51" s="21" t="s">
        <v>61</v>
      </c>
      <c r="C51" s="20" t="s">
        <v>33</v>
      </c>
      <c r="D51" s="12">
        <f>'[1]Калькуляция'!P43</f>
        <v>474</v>
      </c>
      <c r="E51" s="17">
        <f>'[1]Калькуляция'!J43</f>
        <v>61.56</v>
      </c>
    </row>
    <row r="52" spans="1:5" ht="45">
      <c r="A52" s="24">
        <f t="shared" si="0"/>
        <v>35</v>
      </c>
      <c r="B52" s="21" t="s">
        <v>62</v>
      </c>
      <c r="C52" s="20" t="s">
        <v>33</v>
      </c>
      <c r="D52" s="12">
        <f>'[1]Калькуляция'!P44</f>
        <v>635</v>
      </c>
      <c r="E52" s="17">
        <f>'[1]Калькуляция'!J44</f>
        <v>61.56</v>
      </c>
    </row>
    <row r="53" spans="1:5" ht="45">
      <c r="A53" s="24">
        <f t="shared" si="0"/>
        <v>36</v>
      </c>
      <c r="B53" s="21" t="s">
        <v>63</v>
      </c>
      <c r="C53" s="20" t="s">
        <v>33</v>
      </c>
      <c r="D53" s="12">
        <f>'[1]Калькуляция'!P45</f>
        <v>676</v>
      </c>
      <c r="E53" s="17">
        <f>'[1]Калькуляция'!J45</f>
        <v>61.56</v>
      </c>
    </row>
    <row r="54" spans="1:5" ht="45">
      <c r="A54" s="24">
        <f t="shared" si="0"/>
        <v>37</v>
      </c>
      <c r="B54" s="21" t="s">
        <v>64</v>
      </c>
      <c r="C54" s="20" t="s">
        <v>33</v>
      </c>
      <c r="D54" s="12">
        <f>'[1]Калькуляция'!P46</f>
        <v>611</v>
      </c>
      <c r="E54" s="17">
        <f>'[1]Калькуляция'!J46</f>
        <v>38.25</v>
      </c>
    </row>
    <row r="55" spans="1:5" ht="30">
      <c r="A55" s="24">
        <f t="shared" si="0"/>
        <v>38</v>
      </c>
      <c r="B55" s="21" t="s">
        <v>65</v>
      </c>
      <c r="C55" s="20" t="s">
        <v>33</v>
      </c>
      <c r="D55" s="12">
        <f>'[1]Калькуляция'!P47</f>
        <v>604</v>
      </c>
      <c r="E55" s="17">
        <f>'[1]Калькуляция'!J47</f>
        <v>38.25</v>
      </c>
    </row>
    <row r="56" spans="1:5" ht="30">
      <c r="A56" s="24">
        <f t="shared" si="0"/>
        <v>39</v>
      </c>
      <c r="B56" s="21" t="s">
        <v>66</v>
      </c>
      <c r="C56" s="20" t="s">
        <v>33</v>
      </c>
      <c r="D56" s="12">
        <f>'[1]Калькуляция'!P48</f>
        <v>782</v>
      </c>
      <c r="E56" s="17">
        <f>'[1]Калькуляция'!J48</f>
        <v>38.25</v>
      </c>
    </row>
    <row r="57" spans="1:5" ht="30">
      <c r="A57" s="24">
        <f t="shared" si="0"/>
        <v>40</v>
      </c>
      <c r="B57" s="21" t="s">
        <v>67</v>
      </c>
      <c r="C57" s="20" t="s">
        <v>33</v>
      </c>
      <c r="D57" s="12">
        <f>'[1]Калькуляция'!P49</f>
        <v>60</v>
      </c>
      <c r="E57" s="17">
        <f>'[1]Калькуляция'!J49</f>
        <v>15</v>
      </c>
    </row>
    <row r="58" spans="1:5" ht="15">
      <c r="A58" s="24">
        <f t="shared" si="0"/>
        <v>41</v>
      </c>
      <c r="B58" s="21" t="s">
        <v>68</v>
      </c>
      <c r="C58" s="20" t="s">
        <v>33</v>
      </c>
      <c r="D58" s="12">
        <f>'[1]Калькуляция'!P50</f>
        <v>148</v>
      </c>
      <c r="E58" s="17">
        <f>'[1]Калькуляция'!J50</f>
        <v>10</v>
      </c>
    </row>
    <row r="59" spans="1:5" ht="17.25" customHeight="1">
      <c r="A59" s="24">
        <f>1+A58</f>
        <v>42</v>
      </c>
      <c r="B59" s="21" t="s">
        <v>69</v>
      </c>
      <c r="C59" s="20" t="s">
        <v>33</v>
      </c>
      <c r="D59" s="12">
        <f>'[1]Калькуляция'!P51</f>
        <v>87</v>
      </c>
      <c r="E59" s="17">
        <f>'[1]Калькуляция'!J51</f>
        <v>10</v>
      </c>
    </row>
    <row r="60" spans="1:5" ht="15">
      <c r="A60" s="24">
        <f t="shared" si="0"/>
        <v>43</v>
      </c>
      <c r="B60" s="21" t="s">
        <v>70</v>
      </c>
      <c r="C60" s="20" t="s">
        <v>33</v>
      </c>
      <c r="D60" s="12">
        <f>'[1]Калькуляция'!P52</f>
        <v>547</v>
      </c>
      <c r="E60" s="17">
        <f>'[1]Калькуляция'!J52</f>
        <v>10</v>
      </c>
    </row>
    <row r="61" spans="1:5" ht="30">
      <c r="A61" s="24">
        <f t="shared" si="0"/>
        <v>44</v>
      </c>
      <c r="B61" s="21" t="s">
        <v>71</v>
      </c>
      <c r="C61" s="20" t="s">
        <v>33</v>
      </c>
      <c r="D61" s="12">
        <f>'[1]Калькуляция'!P53</f>
        <v>819</v>
      </c>
      <c r="E61" s="17">
        <f>'[1]Калькуляция'!J53</f>
        <v>16.76</v>
      </c>
    </row>
    <row r="62" spans="1:5" ht="30">
      <c r="A62" s="24">
        <f t="shared" si="0"/>
        <v>45</v>
      </c>
      <c r="B62" s="21" t="s">
        <v>72</v>
      </c>
      <c r="C62" s="20" t="s">
        <v>33</v>
      </c>
      <c r="D62" s="12">
        <f>'[1]Калькуляция'!P54</f>
        <v>803</v>
      </c>
      <c r="E62" s="17">
        <f>'[1]Калькуляция'!J54</f>
        <v>1.5</v>
      </c>
    </row>
    <row r="63" spans="1:5" ht="15">
      <c r="A63" s="24">
        <f t="shared" si="0"/>
        <v>46</v>
      </c>
      <c r="B63" s="21" t="s">
        <v>73</v>
      </c>
      <c r="C63" s="20" t="s">
        <v>33</v>
      </c>
      <c r="D63" s="12">
        <f>'[1]Калькуляция'!P55</f>
        <v>477</v>
      </c>
      <c r="E63" s="17">
        <f>'[1]Калькуляция'!J55</f>
        <v>25.15</v>
      </c>
    </row>
    <row r="64" spans="1:5" ht="30">
      <c r="A64" s="24">
        <f t="shared" si="0"/>
        <v>47</v>
      </c>
      <c r="B64" s="21" t="s">
        <v>74</v>
      </c>
      <c r="C64" s="20" t="s">
        <v>33</v>
      </c>
      <c r="D64" s="12">
        <f>'[1]Калькуляция'!P56</f>
        <v>527</v>
      </c>
      <c r="E64" s="17">
        <f>'[1]Калькуляция'!J56</f>
        <v>105.15</v>
      </c>
    </row>
    <row r="65" spans="1:5" ht="15">
      <c r="A65" s="24">
        <f t="shared" si="0"/>
        <v>48</v>
      </c>
      <c r="B65" s="21" t="s">
        <v>75</v>
      </c>
      <c r="C65" s="20" t="s">
        <v>33</v>
      </c>
      <c r="D65" s="12">
        <f>'[1]Калькуляция'!P57</f>
        <v>832</v>
      </c>
      <c r="E65" s="17">
        <f>'[1]Калькуляция'!J57</f>
        <v>28.56</v>
      </c>
    </row>
    <row r="66" spans="1:5" ht="30">
      <c r="A66" s="24">
        <f t="shared" si="0"/>
        <v>49</v>
      </c>
      <c r="B66" s="21" t="s">
        <v>76</v>
      </c>
      <c r="C66" s="20" t="s">
        <v>33</v>
      </c>
      <c r="D66" s="12">
        <f>'[1]Калькуляция'!P58</f>
        <v>610</v>
      </c>
      <c r="E66" s="17">
        <f>'[1]Калькуляция'!J58</f>
        <v>8.81</v>
      </c>
    </row>
    <row r="67" spans="1:5" ht="30">
      <c r="A67" s="24">
        <f t="shared" si="0"/>
        <v>50</v>
      </c>
      <c r="B67" s="21" t="s">
        <v>77</v>
      </c>
      <c r="C67" s="20" t="s">
        <v>33</v>
      </c>
      <c r="D67" s="12">
        <f>'[1]Калькуляция'!P59</f>
        <v>704</v>
      </c>
      <c r="E67" s="17">
        <f>'[1]Калькуляция'!J59</f>
        <v>8.99</v>
      </c>
    </row>
    <row r="68" spans="1:5" ht="30">
      <c r="A68" s="24">
        <f t="shared" si="0"/>
        <v>51</v>
      </c>
      <c r="B68" s="21" t="s">
        <v>78</v>
      </c>
      <c r="C68" s="20" t="s">
        <v>33</v>
      </c>
      <c r="D68" s="12">
        <f>'[1]Калькуляция'!P60</f>
        <v>704</v>
      </c>
      <c r="E68" s="17">
        <f>'[1]Калькуляция'!J60</f>
        <v>8.81</v>
      </c>
    </row>
    <row r="69" spans="1:5" ht="45">
      <c r="A69" s="24">
        <f t="shared" si="0"/>
        <v>52</v>
      </c>
      <c r="B69" s="21" t="s">
        <v>79</v>
      </c>
      <c r="C69" s="20" t="s">
        <v>33</v>
      </c>
      <c r="D69" s="12">
        <f>'[1]Калькуляция'!P61</f>
        <v>771</v>
      </c>
      <c r="E69" s="17">
        <f>'[1]Калькуляция'!J61</f>
        <v>9.56</v>
      </c>
    </row>
    <row r="70" spans="1:5" ht="30" customHeight="1">
      <c r="A70" s="24">
        <f t="shared" si="0"/>
        <v>53</v>
      </c>
      <c r="B70" s="21" t="s">
        <v>80</v>
      </c>
      <c r="C70" s="20" t="s">
        <v>33</v>
      </c>
      <c r="D70" s="12">
        <f>'[1]Калькуляция'!P62</f>
        <v>629</v>
      </c>
      <c r="E70" s="17">
        <f>'[1]Калькуляция'!J62</f>
        <v>8.81</v>
      </c>
    </row>
    <row r="71" spans="1:5" ht="45">
      <c r="A71" s="24">
        <f t="shared" si="0"/>
        <v>54</v>
      </c>
      <c r="B71" s="21" t="s">
        <v>81</v>
      </c>
      <c r="C71" s="20" t="s">
        <v>33</v>
      </c>
      <c r="D71" s="12">
        <f>'[1]Калькуляция'!P63</f>
        <v>630</v>
      </c>
      <c r="E71" s="17">
        <f>'[1]Калькуляция'!J63</f>
        <v>8.99</v>
      </c>
    </row>
    <row r="72" spans="1:5" ht="15">
      <c r="A72" s="24">
        <f t="shared" si="0"/>
        <v>55</v>
      </c>
      <c r="B72" s="21" t="s">
        <v>82</v>
      </c>
      <c r="C72" s="20" t="s">
        <v>33</v>
      </c>
      <c r="D72" s="12">
        <f>'[1]Калькуляция'!P64</f>
        <v>278</v>
      </c>
      <c r="E72" s="17">
        <f>'[1]Калькуляция'!J64</f>
        <v>7.92</v>
      </c>
    </row>
    <row r="73" spans="1:5" ht="15">
      <c r="A73" s="24">
        <f t="shared" si="0"/>
        <v>56</v>
      </c>
      <c r="B73" s="21" t="s">
        <v>83</v>
      </c>
      <c r="C73" s="20" t="s">
        <v>33</v>
      </c>
      <c r="D73" s="12">
        <f>'[1]Калькуляция'!P65</f>
        <v>853</v>
      </c>
      <c r="E73" s="17">
        <f>'[1]Калькуляция'!J65</f>
        <v>38.25</v>
      </c>
    </row>
    <row r="74" spans="1:5" ht="15">
      <c r="A74" s="24">
        <f t="shared" si="0"/>
        <v>57</v>
      </c>
      <c r="B74" s="21" t="s">
        <v>84</v>
      </c>
      <c r="C74" s="20" t="s">
        <v>33</v>
      </c>
      <c r="D74" s="12">
        <f>'[1]Калькуляция'!P66</f>
        <v>853</v>
      </c>
      <c r="E74" s="17">
        <f>'[1]Калькуляция'!J66</f>
        <v>38.25</v>
      </c>
    </row>
    <row r="75" spans="1:5" ht="15">
      <c r="A75" s="24">
        <f t="shared" si="0"/>
        <v>58</v>
      </c>
      <c r="B75" s="21" t="s">
        <v>85</v>
      </c>
      <c r="C75" s="20" t="s">
        <v>33</v>
      </c>
      <c r="D75" s="12">
        <f>'[1]Калькуляция'!P67</f>
        <v>853</v>
      </c>
      <c r="E75" s="17">
        <f>'[1]Калькуляция'!J67</f>
        <v>38.25</v>
      </c>
    </row>
    <row r="76" spans="1:5" ht="15" customHeight="1">
      <c r="A76" s="39" t="s">
        <v>86</v>
      </c>
      <c r="B76" s="40"/>
      <c r="C76" s="40"/>
      <c r="D76" s="12"/>
      <c r="E76" s="17"/>
    </row>
    <row r="77" spans="1:5" ht="15">
      <c r="A77" s="24">
        <f>1+A75</f>
        <v>59</v>
      </c>
      <c r="B77" s="21" t="s">
        <v>87</v>
      </c>
      <c r="C77" s="20" t="s">
        <v>88</v>
      </c>
      <c r="D77" s="12">
        <f>'[1]Калькуляция'!P69</f>
        <v>135</v>
      </c>
      <c r="E77" s="17">
        <f>'[1]Калькуляция'!J69</f>
        <v>0.26</v>
      </c>
    </row>
    <row r="78" spans="1:5" ht="15" customHeight="1">
      <c r="A78" s="24">
        <f>1+A77</f>
        <v>60</v>
      </c>
      <c r="B78" s="25" t="s">
        <v>89</v>
      </c>
      <c r="C78" s="20" t="s">
        <v>88</v>
      </c>
      <c r="D78" s="12">
        <f>'[1]Калькуляция'!P70</f>
        <v>228</v>
      </c>
      <c r="E78" s="17">
        <f>'[1]Калькуляция'!J70</f>
        <v>0</v>
      </c>
    </row>
    <row r="79" spans="1:5" ht="15">
      <c r="A79" s="24">
        <f aca="true" t="shared" si="1" ref="A79:A122">1+A78</f>
        <v>61</v>
      </c>
      <c r="B79" s="21" t="s">
        <v>90</v>
      </c>
      <c r="C79" s="20" t="s">
        <v>88</v>
      </c>
      <c r="D79" s="12">
        <f>'[1]Калькуляция'!P71</f>
        <v>228</v>
      </c>
      <c r="E79" s="17">
        <f>'[1]Калькуляция'!J71</f>
        <v>0</v>
      </c>
    </row>
    <row r="80" spans="1:5" ht="15">
      <c r="A80" s="24">
        <f t="shared" si="1"/>
        <v>62</v>
      </c>
      <c r="B80" s="21" t="s">
        <v>91</v>
      </c>
      <c r="C80" s="20" t="s">
        <v>88</v>
      </c>
      <c r="D80" s="12">
        <f>'[1]Калькуляция'!P72</f>
        <v>228</v>
      </c>
      <c r="E80" s="17">
        <f>'[1]Калькуляция'!J72</f>
        <v>0</v>
      </c>
    </row>
    <row r="81" spans="1:5" ht="15">
      <c r="A81" s="24">
        <f t="shared" si="1"/>
        <v>63</v>
      </c>
      <c r="B81" s="21" t="s">
        <v>92</v>
      </c>
      <c r="C81" s="20" t="s">
        <v>88</v>
      </c>
      <c r="D81" s="12">
        <f>'[1]Калькуляция'!P73</f>
        <v>228</v>
      </c>
      <c r="E81" s="17">
        <f>'[1]Калькуляция'!J73</f>
        <v>0</v>
      </c>
    </row>
    <row r="82" spans="1:5" ht="15">
      <c r="A82" s="24">
        <f t="shared" si="1"/>
        <v>64</v>
      </c>
      <c r="B82" s="21" t="s">
        <v>93</v>
      </c>
      <c r="C82" s="20" t="s">
        <v>88</v>
      </c>
      <c r="D82" s="12">
        <f>'[1]Калькуляция'!P74</f>
        <v>228</v>
      </c>
      <c r="E82" s="17">
        <f>'[1]Калькуляция'!J74</f>
        <v>0</v>
      </c>
    </row>
    <row r="83" spans="1:5" ht="30">
      <c r="A83" s="24">
        <f t="shared" si="1"/>
        <v>65</v>
      </c>
      <c r="B83" s="21" t="s">
        <v>94</v>
      </c>
      <c r="C83" s="20" t="s">
        <v>88</v>
      </c>
      <c r="D83" s="12">
        <f>'[1]Калькуляция'!P75</f>
        <v>228</v>
      </c>
      <c r="E83" s="17">
        <f>'[1]Калькуляция'!J75</f>
        <v>0</v>
      </c>
    </row>
    <row r="84" spans="1:5" ht="18" customHeight="1">
      <c r="A84" s="24">
        <f t="shared" si="1"/>
        <v>66</v>
      </c>
      <c r="B84" s="21" t="s">
        <v>95</v>
      </c>
      <c r="C84" s="20" t="s">
        <v>88</v>
      </c>
      <c r="D84" s="12">
        <f>'[1]Калькуляция'!P76</f>
        <v>228</v>
      </c>
      <c r="E84" s="17">
        <f>'[1]Калькуляция'!J76</f>
        <v>0</v>
      </c>
    </row>
    <row r="85" spans="1:5" ht="15">
      <c r="A85" s="24">
        <f t="shared" si="1"/>
        <v>67</v>
      </c>
      <c r="B85" s="21" t="s">
        <v>96</v>
      </c>
      <c r="C85" s="20" t="s">
        <v>88</v>
      </c>
      <c r="D85" s="12">
        <f>'[1]Калькуляция'!P77</f>
        <v>228</v>
      </c>
      <c r="E85" s="17">
        <f>'[1]Калькуляция'!J77</f>
        <v>0</v>
      </c>
    </row>
    <row r="86" spans="1:5" ht="15">
      <c r="A86" s="24">
        <f t="shared" si="1"/>
        <v>68</v>
      </c>
      <c r="B86" s="21" t="s">
        <v>97</v>
      </c>
      <c r="C86" s="20" t="s">
        <v>88</v>
      </c>
      <c r="D86" s="12">
        <f>'[1]Калькуляция'!P78</f>
        <v>228</v>
      </c>
      <c r="E86" s="17">
        <f>'[1]Калькуляция'!J78</f>
        <v>0</v>
      </c>
    </row>
    <row r="87" spans="1:5" ht="15">
      <c r="A87" s="24">
        <f t="shared" si="1"/>
        <v>69</v>
      </c>
      <c r="B87" s="21" t="s">
        <v>98</v>
      </c>
      <c r="C87" s="20" t="s">
        <v>88</v>
      </c>
      <c r="D87" s="12">
        <f>'[1]Калькуляция'!P79</f>
        <v>228</v>
      </c>
      <c r="E87" s="17">
        <f>'[1]Калькуляция'!J79</f>
        <v>0</v>
      </c>
    </row>
    <row r="88" spans="1:5" ht="15">
      <c r="A88" s="24">
        <f t="shared" si="1"/>
        <v>70</v>
      </c>
      <c r="B88" s="21" t="s">
        <v>99</v>
      </c>
      <c r="C88" s="20" t="s">
        <v>88</v>
      </c>
      <c r="D88" s="12">
        <f>'[1]Калькуляция'!P80</f>
        <v>260</v>
      </c>
      <c r="E88" s="17">
        <f>'[1]Калькуляция'!J80</f>
        <v>0</v>
      </c>
    </row>
    <row r="89" spans="1:5" ht="15">
      <c r="A89" s="24">
        <f t="shared" si="1"/>
        <v>71</v>
      </c>
      <c r="B89" s="21" t="s">
        <v>100</v>
      </c>
      <c r="C89" s="20" t="s">
        <v>88</v>
      </c>
      <c r="D89" s="12">
        <f>'[1]Калькуляция'!P81</f>
        <v>228</v>
      </c>
      <c r="E89" s="17">
        <f>'[1]Калькуляция'!J81</f>
        <v>0</v>
      </c>
    </row>
    <row r="90" spans="1:5" ht="15">
      <c r="A90" s="24">
        <f t="shared" si="1"/>
        <v>72</v>
      </c>
      <c r="B90" s="21" t="s">
        <v>101</v>
      </c>
      <c r="C90" s="20" t="s">
        <v>88</v>
      </c>
      <c r="D90" s="12">
        <f>'[1]Калькуляция'!P82</f>
        <v>228</v>
      </c>
      <c r="E90" s="17">
        <f>'[1]Калькуляция'!J82</f>
        <v>0</v>
      </c>
    </row>
    <row r="91" spans="1:5" ht="15.75" customHeight="1">
      <c r="A91" s="24">
        <f t="shared" si="1"/>
        <v>73</v>
      </c>
      <c r="B91" s="21" t="s">
        <v>102</v>
      </c>
      <c r="C91" s="20" t="s">
        <v>88</v>
      </c>
      <c r="D91" s="12">
        <f>'[1]Калькуляция'!P83</f>
        <v>228</v>
      </c>
      <c r="E91" s="17">
        <f>'[1]Калькуляция'!J83</f>
        <v>0</v>
      </c>
    </row>
    <row r="92" spans="1:5" ht="30">
      <c r="A92" s="24">
        <f t="shared" si="1"/>
        <v>74</v>
      </c>
      <c r="B92" s="21" t="s">
        <v>103</v>
      </c>
      <c r="C92" s="20" t="s">
        <v>88</v>
      </c>
      <c r="D92" s="12">
        <f>'[1]Калькуляция'!P84</f>
        <v>228</v>
      </c>
      <c r="E92" s="17">
        <f>'[1]Калькуляция'!J84</f>
        <v>0</v>
      </c>
    </row>
    <row r="93" spans="1:5" ht="47.25" customHeight="1">
      <c r="A93" s="24">
        <f t="shared" si="1"/>
        <v>75</v>
      </c>
      <c r="B93" s="21" t="s">
        <v>104</v>
      </c>
      <c r="C93" s="20" t="s">
        <v>88</v>
      </c>
      <c r="D93" s="12">
        <f>'[1]Калькуляция'!P85</f>
        <v>390</v>
      </c>
      <c r="E93" s="17">
        <f>'[1]Калькуляция'!J85</f>
        <v>0</v>
      </c>
    </row>
    <row r="94" spans="1:5" ht="30">
      <c r="A94" s="24">
        <f t="shared" si="1"/>
        <v>76</v>
      </c>
      <c r="B94" s="21" t="s">
        <v>105</v>
      </c>
      <c r="C94" s="20" t="s">
        <v>88</v>
      </c>
      <c r="D94" s="12">
        <f>'[1]Калькуляция'!P86</f>
        <v>390</v>
      </c>
      <c r="E94" s="17">
        <f>'[1]Калькуляция'!J86</f>
        <v>0</v>
      </c>
    </row>
    <row r="95" spans="1:5" ht="30">
      <c r="A95" s="24">
        <f t="shared" si="1"/>
        <v>77</v>
      </c>
      <c r="B95" s="21" t="s">
        <v>106</v>
      </c>
      <c r="C95" s="20" t="s">
        <v>88</v>
      </c>
      <c r="D95" s="12">
        <f>'[1]Калькуляция'!P87</f>
        <v>423</v>
      </c>
      <c r="E95" s="17">
        <f>'[1]Калькуляция'!J87</f>
        <v>0</v>
      </c>
    </row>
    <row r="96" spans="1:5" ht="15">
      <c r="A96" s="24">
        <f t="shared" si="1"/>
        <v>78</v>
      </c>
      <c r="B96" s="21" t="s">
        <v>107</v>
      </c>
      <c r="C96" s="20" t="s">
        <v>88</v>
      </c>
      <c r="D96" s="12">
        <f>'[1]Калькуляция'!P88</f>
        <v>390</v>
      </c>
      <c r="E96" s="17">
        <f>'[1]Калькуляция'!J88</f>
        <v>0</v>
      </c>
    </row>
    <row r="97" spans="1:5" ht="15">
      <c r="A97" s="24">
        <f t="shared" si="1"/>
        <v>79</v>
      </c>
      <c r="B97" s="21" t="s">
        <v>108</v>
      </c>
      <c r="C97" s="20" t="s">
        <v>88</v>
      </c>
      <c r="D97" s="12">
        <f>'[1]Калькуляция'!P89</f>
        <v>390</v>
      </c>
      <c r="E97" s="17">
        <f>'[1]Калькуляция'!J89</f>
        <v>0</v>
      </c>
    </row>
    <row r="98" spans="1:5" ht="16.5" customHeight="1">
      <c r="A98" s="24">
        <f t="shared" si="1"/>
        <v>80</v>
      </c>
      <c r="B98" s="21" t="s">
        <v>109</v>
      </c>
      <c r="C98" s="20" t="s">
        <v>88</v>
      </c>
      <c r="D98" s="12">
        <f>'[1]Калькуляция'!P90</f>
        <v>390</v>
      </c>
      <c r="E98" s="17">
        <f>'[1]Калькуляция'!J90</f>
        <v>0</v>
      </c>
    </row>
    <row r="99" spans="1:5" ht="15">
      <c r="A99" s="24">
        <f t="shared" si="1"/>
        <v>81</v>
      </c>
      <c r="B99" s="21" t="s">
        <v>110</v>
      </c>
      <c r="C99" s="20" t="s">
        <v>88</v>
      </c>
      <c r="D99" s="12">
        <f>'[1]Калькуляция'!P91</f>
        <v>228</v>
      </c>
      <c r="E99" s="17">
        <f>'[1]Калькуляция'!J91</f>
        <v>0</v>
      </c>
    </row>
    <row r="100" spans="1:5" ht="15">
      <c r="A100" s="24">
        <f t="shared" si="1"/>
        <v>82</v>
      </c>
      <c r="B100" s="21" t="s">
        <v>111</v>
      </c>
      <c r="C100" s="20" t="s">
        <v>88</v>
      </c>
      <c r="D100" s="12">
        <f>'[1]Калькуляция'!P92</f>
        <v>228</v>
      </c>
      <c r="E100" s="17">
        <f>'[1]Калькуляция'!J92</f>
        <v>0</v>
      </c>
    </row>
    <row r="101" spans="1:5" ht="18" customHeight="1">
      <c r="A101" s="24">
        <f t="shared" si="1"/>
        <v>83</v>
      </c>
      <c r="B101" s="21" t="s">
        <v>112</v>
      </c>
      <c r="C101" s="20" t="s">
        <v>88</v>
      </c>
      <c r="D101" s="12">
        <f>'[1]Калькуляция'!P93</f>
        <v>228</v>
      </c>
      <c r="E101" s="17">
        <f>'[1]Калькуляция'!J93</f>
        <v>0</v>
      </c>
    </row>
    <row r="102" spans="1:5" ht="15">
      <c r="A102" s="24">
        <f t="shared" si="1"/>
        <v>84</v>
      </c>
      <c r="B102" s="21" t="s">
        <v>113</v>
      </c>
      <c r="C102" s="20" t="s">
        <v>88</v>
      </c>
      <c r="D102" s="12">
        <f>'[1]Калькуляция'!P94</f>
        <v>228</v>
      </c>
      <c r="E102" s="17">
        <f>'[1]Калькуляция'!J94</f>
        <v>0</v>
      </c>
    </row>
    <row r="103" spans="1:5" ht="15">
      <c r="A103" s="24">
        <f t="shared" si="1"/>
        <v>85</v>
      </c>
      <c r="B103" s="21" t="s">
        <v>114</v>
      </c>
      <c r="C103" s="20" t="s">
        <v>88</v>
      </c>
      <c r="D103" s="12">
        <f>'[1]Калькуляция'!P95</f>
        <v>202</v>
      </c>
      <c r="E103" s="17">
        <f>'[1]Калькуляция'!J95</f>
        <v>0.26</v>
      </c>
    </row>
    <row r="104" spans="1:5" ht="15">
      <c r="A104" s="24">
        <f t="shared" si="1"/>
        <v>86</v>
      </c>
      <c r="B104" s="21" t="s">
        <v>115</v>
      </c>
      <c r="C104" s="20" t="s">
        <v>88</v>
      </c>
      <c r="D104" s="12">
        <f>'[1]Калькуляция'!P96</f>
        <v>270</v>
      </c>
      <c r="E104" s="17">
        <f>'[1]Калькуляция'!J96</f>
        <v>0.26</v>
      </c>
    </row>
    <row r="105" spans="1:5" ht="15">
      <c r="A105" s="24">
        <f t="shared" si="1"/>
        <v>87</v>
      </c>
      <c r="B105" s="21" t="s">
        <v>116</v>
      </c>
      <c r="C105" s="20" t="s">
        <v>88</v>
      </c>
      <c r="D105" s="12">
        <f>'[1]Калькуляция'!P97</f>
        <v>472</v>
      </c>
      <c r="E105" s="17">
        <f>'[1]Калькуляция'!J97</f>
        <v>0.26</v>
      </c>
    </row>
    <row r="106" spans="1:5" ht="15">
      <c r="A106" s="24">
        <f t="shared" si="1"/>
        <v>88</v>
      </c>
      <c r="B106" s="21" t="s">
        <v>117</v>
      </c>
      <c r="C106" s="20" t="s">
        <v>88</v>
      </c>
      <c r="D106" s="12">
        <f>'[1]Калькуляция'!P98</f>
        <v>337</v>
      </c>
      <c r="E106" s="17">
        <f>'[1]Калькуляция'!J98</f>
        <v>0.26</v>
      </c>
    </row>
    <row r="107" spans="1:5" ht="15">
      <c r="A107" s="24">
        <f t="shared" si="1"/>
        <v>89</v>
      </c>
      <c r="B107" s="21" t="s">
        <v>118</v>
      </c>
      <c r="C107" s="20" t="s">
        <v>88</v>
      </c>
      <c r="D107" s="12">
        <f>'[1]Калькуляция'!P99</f>
        <v>202</v>
      </c>
      <c r="E107" s="17">
        <f>'[1]Калькуляция'!J99</f>
        <v>0.26</v>
      </c>
    </row>
    <row r="108" spans="1:5" ht="15">
      <c r="A108" s="24">
        <f t="shared" si="1"/>
        <v>90</v>
      </c>
      <c r="B108" s="21" t="s">
        <v>119</v>
      </c>
      <c r="C108" s="20" t="s">
        <v>88</v>
      </c>
      <c r="D108" s="12">
        <f>'[1]Калькуляция'!P100</f>
        <v>337</v>
      </c>
      <c r="E108" s="17">
        <f>'[1]Калькуляция'!J100</f>
        <v>0.26</v>
      </c>
    </row>
    <row r="109" spans="1:5" ht="15">
      <c r="A109" s="24">
        <f t="shared" si="1"/>
        <v>91</v>
      </c>
      <c r="B109" s="21" t="s">
        <v>120</v>
      </c>
      <c r="C109" s="20" t="s">
        <v>88</v>
      </c>
      <c r="D109" s="12">
        <f>'[1]Калькуляция'!P101</f>
        <v>337</v>
      </c>
      <c r="E109" s="17">
        <f>'[1]Калькуляция'!J101</f>
        <v>0.26</v>
      </c>
    </row>
    <row r="110" spans="1:5" ht="15">
      <c r="A110" s="24">
        <f t="shared" si="1"/>
        <v>92</v>
      </c>
      <c r="B110" s="21" t="s">
        <v>121</v>
      </c>
      <c r="C110" s="20" t="s">
        <v>88</v>
      </c>
      <c r="D110" s="12">
        <f>'[1]Калькуляция'!P102</f>
        <v>432</v>
      </c>
      <c r="E110" s="17">
        <f>'[1]Калькуляция'!J102</f>
        <v>0.26</v>
      </c>
    </row>
    <row r="111" spans="1:5" ht="15">
      <c r="A111" s="24">
        <f t="shared" si="1"/>
        <v>93</v>
      </c>
      <c r="B111" s="21" t="s">
        <v>122</v>
      </c>
      <c r="C111" s="20" t="s">
        <v>88</v>
      </c>
      <c r="D111" s="12">
        <f>'[1]Калькуляция'!P103</f>
        <v>270</v>
      </c>
      <c r="E111" s="17">
        <f>'[1]Калькуляция'!J103</f>
        <v>0.26</v>
      </c>
    </row>
    <row r="112" spans="1:5" ht="15">
      <c r="A112" s="24">
        <f t="shared" si="1"/>
        <v>94</v>
      </c>
      <c r="B112" s="21" t="s">
        <v>123</v>
      </c>
      <c r="C112" s="20" t="s">
        <v>88</v>
      </c>
      <c r="D112" s="12">
        <f>'[1]Калькуляция'!P104</f>
        <v>337</v>
      </c>
      <c r="E112" s="17">
        <f>'[1]Калькуляция'!J104</f>
        <v>0.26</v>
      </c>
    </row>
    <row r="113" spans="1:5" ht="15">
      <c r="A113" s="24">
        <f t="shared" si="1"/>
        <v>95</v>
      </c>
      <c r="B113" s="21" t="s">
        <v>124</v>
      </c>
      <c r="C113" s="20" t="s">
        <v>88</v>
      </c>
      <c r="D113" s="12">
        <f>'[1]Калькуляция'!P105</f>
        <v>135</v>
      </c>
      <c r="E113" s="17">
        <f>'[1]Калькуляция'!J105</f>
        <v>0.26</v>
      </c>
    </row>
    <row r="114" spans="1:5" ht="15">
      <c r="A114" s="24">
        <f t="shared" si="1"/>
        <v>96</v>
      </c>
      <c r="B114" s="21" t="s">
        <v>125</v>
      </c>
      <c r="C114" s="20"/>
      <c r="D114" s="12"/>
      <c r="E114" s="17"/>
    </row>
    <row r="115" spans="1:5" ht="15">
      <c r="A115" s="24" t="s">
        <v>126</v>
      </c>
      <c r="B115" s="21" t="s">
        <v>127</v>
      </c>
      <c r="C115" s="20" t="s">
        <v>88</v>
      </c>
      <c r="D115" s="12">
        <f>'[1]Калькуляция'!P107</f>
        <v>131</v>
      </c>
      <c r="E115" s="17">
        <f>'[1]Калькуляция'!J107</f>
        <v>0</v>
      </c>
    </row>
    <row r="116" spans="1:5" ht="15">
      <c r="A116" s="24">
        <f>1+A114</f>
        <v>97</v>
      </c>
      <c r="B116" s="21" t="s">
        <v>128</v>
      </c>
      <c r="C116" s="20" t="s">
        <v>88</v>
      </c>
      <c r="D116" s="12">
        <f>'[1]Калькуляция'!P108</f>
        <v>407</v>
      </c>
      <c r="E116" s="17">
        <f>'[1]Калькуляция'!J108</f>
        <v>0</v>
      </c>
    </row>
    <row r="117" spans="1:5" ht="15">
      <c r="A117" s="24">
        <f>1+A116</f>
        <v>98</v>
      </c>
      <c r="B117" s="21" t="s">
        <v>129</v>
      </c>
      <c r="C117" s="20" t="s">
        <v>88</v>
      </c>
      <c r="D117" s="12">
        <f>'[1]Калькуляция'!P109</f>
        <v>744</v>
      </c>
      <c r="E117" s="17">
        <f>'[1]Калькуляция'!J109</f>
        <v>0.26</v>
      </c>
    </row>
    <row r="118" spans="1:5" ht="15">
      <c r="A118" s="24">
        <f t="shared" si="1"/>
        <v>99</v>
      </c>
      <c r="B118" s="21" t="s">
        <v>130</v>
      </c>
      <c r="C118" s="20" t="s">
        <v>88</v>
      </c>
      <c r="D118" s="12">
        <f>'[1]Калькуляция'!P110</f>
        <v>315</v>
      </c>
      <c r="E118" s="17">
        <f>'[1]Калькуляция'!J110</f>
        <v>41</v>
      </c>
    </row>
    <row r="119" spans="1:5" ht="15">
      <c r="A119" s="24">
        <f t="shared" si="1"/>
        <v>100</v>
      </c>
      <c r="B119" s="21" t="s">
        <v>131</v>
      </c>
      <c r="C119" s="20" t="s">
        <v>88</v>
      </c>
      <c r="D119" s="12">
        <f>'[1]Калькуляция'!P111</f>
        <v>554</v>
      </c>
      <c r="E119" s="17">
        <f>'[1]Калькуляция'!J111</f>
        <v>13.2</v>
      </c>
    </row>
    <row r="120" spans="1:5" ht="18" customHeight="1">
      <c r="A120" s="24">
        <f t="shared" si="1"/>
        <v>101</v>
      </c>
      <c r="B120" s="21" t="s">
        <v>132</v>
      </c>
      <c r="C120" s="20" t="s">
        <v>88</v>
      </c>
      <c r="D120" s="12">
        <f>'[1]Калькуляция'!P112</f>
        <v>405</v>
      </c>
      <c r="E120" s="17">
        <f>'[1]Калькуляция'!J112</f>
        <v>0.26</v>
      </c>
    </row>
    <row r="121" spans="1:5" ht="15" customHeight="1">
      <c r="A121" s="24">
        <f t="shared" si="1"/>
        <v>102</v>
      </c>
      <c r="B121" s="21" t="s">
        <v>133</v>
      </c>
      <c r="C121" s="20" t="s">
        <v>88</v>
      </c>
      <c r="D121" s="12">
        <f>'[1]Калькуляция'!P113</f>
        <v>405</v>
      </c>
      <c r="E121" s="17">
        <f>'[1]Калькуляция'!J113</f>
        <v>0.26</v>
      </c>
    </row>
    <row r="122" spans="1:5" ht="15">
      <c r="A122" s="24">
        <f t="shared" si="1"/>
        <v>103</v>
      </c>
      <c r="B122" s="21" t="s">
        <v>134</v>
      </c>
      <c r="C122" s="20" t="s">
        <v>88</v>
      </c>
      <c r="D122" s="12">
        <f>'[1]Калькуляция'!P114</f>
        <v>338</v>
      </c>
      <c r="E122" s="17">
        <f>'[1]Калькуляция'!J114</f>
        <v>0.26</v>
      </c>
    </row>
    <row r="123" spans="1:5" ht="15" customHeight="1">
      <c r="A123" s="39" t="s">
        <v>135</v>
      </c>
      <c r="B123" s="40"/>
      <c r="C123" s="40"/>
      <c r="D123" s="12"/>
      <c r="E123" s="17"/>
    </row>
    <row r="124" spans="1:5" ht="15" customHeight="1">
      <c r="A124" s="24">
        <f>1+A122</f>
        <v>104</v>
      </c>
      <c r="B124" s="21" t="s">
        <v>136</v>
      </c>
      <c r="C124" s="20" t="s">
        <v>88</v>
      </c>
      <c r="D124" s="12">
        <f>'[1]Калькуляция'!P116</f>
        <v>283</v>
      </c>
      <c r="E124" s="17">
        <f>'[1]Калькуляция'!J116</f>
        <v>5.51</v>
      </c>
    </row>
    <row r="125" spans="1:5" ht="20.25" customHeight="1">
      <c r="A125" s="24">
        <f>1+A124</f>
        <v>105</v>
      </c>
      <c r="B125" s="21" t="s">
        <v>137</v>
      </c>
      <c r="C125" s="20" t="s">
        <v>88</v>
      </c>
      <c r="D125" s="12">
        <f>'[1]Калькуляция'!P117</f>
        <v>303</v>
      </c>
      <c r="E125" s="17">
        <f>'[1]Калькуляция'!J117</f>
        <v>23.25</v>
      </c>
    </row>
    <row r="126" spans="1:5" ht="15" customHeight="1">
      <c r="A126" s="24">
        <f aca="true" t="shared" si="2" ref="A126:A134">1+A125</f>
        <v>106</v>
      </c>
      <c r="B126" s="21" t="s">
        <v>138</v>
      </c>
      <c r="C126" s="20" t="s">
        <v>88</v>
      </c>
      <c r="D126" s="12">
        <f>'[1]Калькуляция'!P118</f>
        <v>249</v>
      </c>
      <c r="E126" s="17">
        <f>'[1]Калькуляция'!J118</f>
        <v>37.03</v>
      </c>
    </row>
    <row r="127" spans="1:5" ht="15">
      <c r="A127" s="24">
        <f t="shared" si="2"/>
        <v>107</v>
      </c>
      <c r="B127" s="21" t="s">
        <v>139</v>
      </c>
      <c r="C127" s="20" t="s">
        <v>88</v>
      </c>
      <c r="D127" s="12">
        <f>'[1]Калькуляция'!P119</f>
        <v>223</v>
      </c>
      <c r="E127" s="17">
        <f>'[1]Калькуляция'!J119</f>
        <v>13.63</v>
      </c>
    </row>
    <row r="128" spans="1:5" ht="15">
      <c r="A128" s="24">
        <f t="shared" si="2"/>
        <v>108</v>
      </c>
      <c r="B128" s="21" t="s">
        <v>140</v>
      </c>
      <c r="C128" s="20" t="s">
        <v>88</v>
      </c>
      <c r="D128" s="12">
        <f>'[1]Калькуляция'!P120</f>
        <v>225</v>
      </c>
      <c r="E128" s="17">
        <f>'[1]Калькуляция'!J120</f>
        <v>15.53</v>
      </c>
    </row>
    <row r="129" spans="1:5" ht="15.75" customHeight="1">
      <c r="A129" s="24">
        <f t="shared" si="2"/>
        <v>109</v>
      </c>
      <c r="B129" s="21" t="s">
        <v>141</v>
      </c>
      <c r="C129" s="20" t="s">
        <v>88</v>
      </c>
      <c r="D129" s="12">
        <f>'[1]Калькуляция'!P121</f>
        <v>456</v>
      </c>
      <c r="E129" s="17">
        <f>'[1]Калькуляция'!J121</f>
        <v>36.45</v>
      </c>
    </row>
    <row r="130" spans="1:5" ht="15">
      <c r="A130" s="24">
        <f t="shared" si="2"/>
        <v>110</v>
      </c>
      <c r="B130" s="21" t="s">
        <v>142</v>
      </c>
      <c r="C130" s="20" t="s">
        <v>88</v>
      </c>
      <c r="D130" s="12">
        <f>'[1]Калькуляция'!P122</f>
        <v>279</v>
      </c>
      <c r="E130" s="17">
        <f>'[1]Калькуляция'!J122</f>
        <v>27.16</v>
      </c>
    </row>
    <row r="131" spans="1:5" ht="30">
      <c r="A131" s="24">
        <f t="shared" si="2"/>
        <v>111</v>
      </c>
      <c r="B131" s="21" t="s">
        <v>143</v>
      </c>
      <c r="C131" s="20" t="s">
        <v>88</v>
      </c>
      <c r="D131" s="12">
        <f>'[1]Калькуляция'!P123</f>
        <v>58</v>
      </c>
      <c r="E131" s="17">
        <f>'[1]Калькуляция'!J123</f>
        <v>14.85</v>
      </c>
    </row>
    <row r="132" spans="1:5" ht="30">
      <c r="A132" s="24">
        <f t="shared" si="2"/>
        <v>112</v>
      </c>
      <c r="B132" s="21" t="s">
        <v>144</v>
      </c>
      <c r="C132" s="20" t="s">
        <v>88</v>
      </c>
      <c r="D132" s="12">
        <f>'[1]Калькуляция'!P124</f>
        <v>57</v>
      </c>
      <c r="E132" s="17">
        <f>'[1]Калькуляция'!J124</f>
        <v>14.85</v>
      </c>
    </row>
    <row r="133" spans="1:5" ht="15" customHeight="1">
      <c r="A133" s="24">
        <f t="shared" si="2"/>
        <v>113</v>
      </c>
      <c r="B133" s="21" t="s">
        <v>145</v>
      </c>
      <c r="C133" s="20" t="s">
        <v>88</v>
      </c>
      <c r="D133" s="12">
        <f>'[1]Калькуляция'!P125</f>
        <v>267</v>
      </c>
      <c r="E133" s="17">
        <f>'[1]Калькуляция'!J125</f>
        <v>28.42</v>
      </c>
    </row>
    <row r="134" spans="1:5" ht="15">
      <c r="A134" s="24">
        <f t="shared" si="2"/>
        <v>114</v>
      </c>
      <c r="B134" s="21" t="s">
        <v>146</v>
      </c>
      <c r="C134" s="20" t="s">
        <v>88</v>
      </c>
      <c r="D134" s="12">
        <f>'[1]Калькуляция'!P126</f>
        <v>357</v>
      </c>
      <c r="E134" s="17">
        <f>'[1]Калькуляция'!J126</f>
        <v>6.23</v>
      </c>
    </row>
    <row r="135" spans="1:5" ht="16.5" customHeight="1">
      <c r="A135" s="24">
        <f>A134+1</f>
        <v>115</v>
      </c>
      <c r="B135" s="21" t="s">
        <v>147</v>
      </c>
      <c r="C135" s="20" t="s">
        <v>88</v>
      </c>
      <c r="D135" s="12">
        <f>'[1]Калькуляция'!P127</f>
        <v>239</v>
      </c>
      <c r="E135" s="17">
        <f>'[1]Калькуляция'!J127</f>
        <v>0</v>
      </c>
    </row>
    <row r="136" spans="1:5" ht="15" customHeight="1">
      <c r="A136" s="39" t="s">
        <v>148</v>
      </c>
      <c r="B136" s="40"/>
      <c r="C136" s="40"/>
      <c r="D136" s="12"/>
      <c r="E136" s="17"/>
    </row>
    <row r="137" spans="1:5" ht="37.5" customHeight="1">
      <c r="A137" s="24">
        <f>A135+1</f>
        <v>116</v>
      </c>
      <c r="B137" s="21" t="s">
        <v>149</v>
      </c>
      <c r="C137" s="20" t="s">
        <v>88</v>
      </c>
      <c r="D137" s="12">
        <f>'[1]Калькуляция'!P129</f>
        <v>213</v>
      </c>
      <c r="E137" s="17">
        <f>'[1]Калькуляция'!J129</f>
        <v>0.42</v>
      </c>
    </row>
    <row r="138" spans="1:5" ht="15">
      <c r="A138" s="24">
        <f>1+A137</f>
        <v>117</v>
      </c>
      <c r="B138" s="21" t="s">
        <v>150</v>
      </c>
      <c r="C138" s="20" t="s">
        <v>88</v>
      </c>
      <c r="D138" s="12">
        <f>'[1]Калькуляция'!P130</f>
        <v>75</v>
      </c>
      <c r="E138" s="17">
        <f>'[1]Калькуляция'!J130</f>
        <v>0.16</v>
      </c>
    </row>
    <row r="139" spans="1:5" ht="15">
      <c r="A139" s="24">
        <f aca="true" t="shared" si="3" ref="A139:A144">1+A138</f>
        <v>118</v>
      </c>
      <c r="B139" s="21" t="s">
        <v>151</v>
      </c>
      <c r="C139" s="20" t="s">
        <v>88</v>
      </c>
      <c r="D139" s="12">
        <f>'[1]Калькуляция'!P131</f>
        <v>142</v>
      </c>
      <c r="E139" s="17">
        <f>'[1]Калькуляция'!J131</f>
        <v>0.16</v>
      </c>
    </row>
    <row r="140" spans="1:5" ht="15">
      <c r="A140" s="24">
        <f t="shared" si="3"/>
        <v>119</v>
      </c>
      <c r="B140" s="21" t="s">
        <v>152</v>
      </c>
      <c r="C140" s="20" t="s">
        <v>88</v>
      </c>
      <c r="D140" s="12">
        <f>'[1]Калькуляция'!P132</f>
        <v>154</v>
      </c>
      <c r="E140" s="17">
        <f>'[1]Калькуляция'!J132</f>
        <v>10.61</v>
      </c>
    </row>
    <row r="141" spans="1:5" ht="60">
      <c r="A141" s="24">
        <f t="shared" si="3"/>
        <v>120</v>
      </c>
      <c r="B141" s="21" t="s">
        <v>153</v>
      </c>
      <c r="C141" s="20" t="s">
        <v>88</v>
      </c>
      <c r="D141" s="12">
        <f>'[1]Калькуляция'!P133</f>
        <v>357</v>
      </c>
      <c r="E141" s="17">
        <f>'[1]Калькуляция'!J133</f>
        <v>66.43</v>
      </c>
    </row>
    <row r="142" spans="1:5" ht="15">
      <c r="A142" s="24">
        <f t="shared" si="3"/>
        <v>121</v>
      </c>
      <c r="B142" s="21" t="s">
        <v>154</v>
      </c>
      <c r="C142" s="20" t="s">
        <v>88</v>
      </c>
      <c r="D142" s="12">
        <f>'[1]Калькуляция'!P134</f>
        <v>140</v>
      </c>
      <c r="E142" s="17">
        <f>'[1]Калькуляция'!J134</f>
        <v>30.08</v>
      </c>
    </row>
    <row r="143" spans="1:5" ht="15" customHeight="1">
      <c r="A143" s="24">
        <f t="shared" si="3"/>
        <v>122</v>
      </c>
      <c r="B143" s="21" t="s">
        <v>155</v>
      </c>
      <c r="C143" s="20" t="s">
        <v>88</v>
      </c>
      <c r="D143" s="12">
        <f>'[1]Калькуляция'!P135</f>
        <v>120</v>
      </c>
      <c r="E143" s="17">
        <f>'[1]Калькуляция'!J135</f>
        <v>6.12</v>
      </c>
    </row>
    <row r="144" spans="1:5" ht="15">
      <c r="A144" s="24">
        <f t="shared" si="3"/>
        <v>123</v>
      </c>
      <c r="B144" s="21" t="s">
        <v>156</v>
      </c>
      <c r="C144" s="20" t="s">
        <v>88</v>
      </c>
      <c r="D144" s="12">
        <f>'[1]Калькуляция'!P136</f>
        <v>201</v>
      </c>
      <c r="E144" s="17">
        <f>'[1]Калькуляция'!J136</f>
        <v>0.76</v>
      </c>
    </row>
    <row r="145" spans="1:5" ht="15" customHeight="1">
      <c r="A145" s="39" t="s">
        <v>157</v>
      </c>
      <c r="B145" s="40"/>
      <c r="C145" s="40"/>
      <c r="D145" s="12"/>
      <c r="E145" s="17"/>
    </row>
    <row r="146" spans="1:5" ht="35.25" customHeight="1">
      <c r="A146" s="24">
        <f>A144+1</f>
        <v>124</v>
      </c>
      <c r="B146" s="21" t="s">
        <v>158</v>
      </c>
      <c r="C146" s="20" t="s">
        <v>88</v>
      </c>
      <c r="D146" s="12">
        <f>'[1]Калькуляция'!P138</f>
        <v>601</v>
      </c>
      <c r="E146" s="17">
        <f>'[1]Калькуляция'!J138</f>
        <v>30.32</v>
      </c>
    </row>
    <row r="147" spans="1:5" ht="32.25" customHeight="1">
      <c r="A147" s="24">
        <f>A146+1</f>
        <v>125</v>
      </c>
      <c r="B147" s="21" t="s">
        <v>159</v>
      </c>
      <c r="C147" s="20" t="s">
        <v>88</v>
      </c>
      <c r="D147" s="12">
        <f>'[1]Калькуляция'!P139</f>
        <v>238</v>
      </c>
      <c r="E147" s="17">
        <f>'[1]Калькуляция'!J139</f>
        <v>43.87</v>
      </c>
    </row>
    <row r="148" spans="1:5" ht="15" customHeight="1">
      <c r="A148" s="39" t="s">
        <v>160</v>
      </c>
      <c r="B148" s="40"/>
      <c r="C148" s="40"/>
      <c r="D148" s="12"/>
      <c r="E148" s="17"/>
    </row>
    <row r="149" spans="1:5" ht="18" customHeight="1">
      <c r="A149" s="24">
        <f>A147+1</f>
        <v>126</v>
      </c>
      <c r="B149" s="21" t="s">
        <v>161</v>
      </c>
      <c r="C149" s="20" t="s">
        <v>88</v>
      </c>
      <c r="D149" s="12">
        <f>'[1]Калькуляция'!P141</f>
        <v>120</v>
      </c>
      <c r="E149" s="17">
        <f>'[1]Калькуляция'!J141</f>
        <v>11.4</v>
      </c>
    </row>
    <row r="150" spans="1:5" ht="35.25" customHeight="1">
      <c r="A150" s="24">
        <f>A149+1</f>
        <v>127</v>
      </c>
      <c r="B150" s="21" t="s">
        <v>162</v>
      </c>
      <c r="C150" s="20" t="s">
        <v>88</v>
      </c>
      <c r="D150" s="12">
        <f>'[1]Калькуляция'!P142</f>
        <v>165</v>
      </c>
      <c r="E150" s="17">
        <f>'[1]Калькуляция'!J142</f>
        <v>27.62</v>
      </c>
    </row>
    <row r="151" spans="1:5" ht="18" customHeight="1">
      <c r="A151" s="24">
        <f aca="true" t="shared" si="4" ref="A151:A168">A150+1</f>
        <v>128</v>
      </c>
      <c r="B151" s="21" t="s">
        <v>163</v>
      </c>
      <c r="C151" s="20" t="s">
        <v>88</v>
      </c>
      <c r="D151" s="12">
        <f>'[1]Калькуляция'!P143</f>
        <v>151</v>
      </c>
      <c r="E151" s="17">
        <f>'[1]Калькуляция'!J143</f>
        <v>14.9</v>
      </c>
    </row>
    <row r="152" spans="1:5" ht="18" customHeight="1">
      <c r="A152" s="24">
        <f t="shared" si="4"/>
        <v>129</v>
      </c>
      <c r="B152" s="21" t="s">
        <v>164</v>
      </c>
      <c r="C152" s="20" t="s">
        <v>88</v>
      </c>
      <c r="D152" s="12">
        <f>'[1]Калькуляция'!P144</f>
        <v>225</v>
      </c>
      <c r="E152" s="17">
        <f>'[1]Калькуляция'!J144</f>
        <v>20.3</v>
      </c>
    </row>
    <row r="153" spans="1:5" ht="15">
      <c r="A153" s="24">
        <f t="shared" si="4"/>
        <v>130</v>
      </c>
      <c r="B153" s="21" t="s">
        <v>165</v>
      </c>
      <c r="C153" s="20" t="s">
        <v>88</v>
      </c>
      <c r="D153" s="12">
        <f>'[1]Калькуляция'!P145</f>
        <v>190</v>
      </c>
      <c r="E153" s="17">
        <f>'[1]Калькуляция'!J145</f>
        <v>50.3</v>
      </c>
    </row>
    <row r="154" spans="1:5" ht="19.5" customHeight="1">
      <c r="A154" s="24">
        <f t="shared" si="4"/>
        <v>131</v>
      </c>
      <c r="B154" s="21" t="s">
        <v>166</v>
      </c>
      <c r="C154" s="20" t="s">
        <v>88</v>
      </c>
      <c r="D154" s="12">
        <f>'[1]Калькуляция'!P146</f>
        <v>484</v>
      </c>
      <c r="E154" s="17">
        <f>'[1]Калькуляция'!J146</f>
        <v>133.62</v>
      </c>
    </row>
    <row r="155" spans="1:5" ht="15.75" customHeight="1">
      <c r="A155" s="24">
        <f t="shared" si="4"/>
        <v>132</v>
      </c>
      <c r="B155" s="21" t="s">
        <v>167</v>
      </c>
      <c r="C155" s="20" t="s">
        <v>88</v>
      </c>
      <c r="D155" s="12">
        <f>'[1]Калькуляция'!P147</f>
        <v>129</v>
      </c>
      <c r="E155" s="17">
        <f>'[1]Калькуляция'!J147</f>
        <v>31.6</v>
      </c>
    </row>
    <row r="156" spans="1:5" ht="15.75" customHeight="1">
      <c r="A156" s="24">
        <f t="shared" si="4"/>
        <v>133</v>
      </c>
      <c r="B156" s="21" t="s">
        <v>168</v>
      </c>
      <c r="C156" s="20" t="s">
        <v>88</v>
      </c>
      <c r="D156" s="12">
        <f>'[1]Калькуляция'!P148</f>
        <v>305</v>
      </c>
      <c r="E156" s="17">
        <f>'[1]Калькуляция'!J148</f>
        <v>32.2</v>
      </c>
    </row>
    <row r="157" spans="1:5" ht="15.75" customHeight="1">
      <c r="A157" s="24">
        <f t="shared" si="4"/>
        <v>134</v>
      </c>
      <c r="B157" s="21" t="s">
        <v>169</v>
      </c>
      <c r="C157" s="20" t="s">
        <v>88</v>
      </c>
      <c r="D157" s="12">
        <f>'[1]Калькуляция'!P149</f>
        <v>130</v>
      </c>
      <c r="E157" s="17">
        <f>'[1]Калькуляция'!J149</f>
        <v>32.65</v>
      </c>
    </row>
    <row r="158" spans="1:5" ht="15.75" customHeight="1">
      <c r="A158" s="24">
        <f t="shared" si="4"/>
        <v>135</v>
      </c>
      <c r="B158" s="21" t="s">
        <v>170</v>
      </c>
      <c r="C158" s="20" t="s">
        <v>88</v>
      </c>
      <c r="D158" s="12">
        <f>'[1]Калькуляция'!P150</f>
        <v>74</v>
      </c>
      <c r="E158" s="17">
        <f>'[1]Калькуляция'!J150</f>
        <v>5.7</v>
      </c>
    </row>
    <row r="159" spans="1:5" ht="15.75" customHeight="1">
      <c r="A159" s="24">
        <f t="shared" si="4"/>
        <v>136</v>
      </c>
      <c r="B159" s="21" t="s">
        <v>171</v>
      </c>
      <c r="C159" s="20" t="s">
        <v>88</v>
      </c>
      <c r="D159" s="12">
        <f>'[1]Калькуляция'!P151</f>
        <v>171</v>
      </c>
      <c r="E159" s="17">
        <f>'[1]Калькуляция'!J151</f>
        <v>32.65</v>
      </c>
    </row>
    <row r="160" spans="1:5" ht="35.25" customHeight="1">
      <c r="A160" s="24">
        <f t="shared" si="4"/>
        <v>137</v>
      </c>
      <c r="B160" s="21" t="s">
        <v>172</v>
      </c>
      <c r="C160" s="20" t="s">
        <v>88</v>
      </c>
      <c r="D160" s="12">
        <f>'[1]Калькуляция'!P152</f>
        <v>141</v>
      </c>
      <c r="E160" s="17">
        <f>'[1]Калькуляция'!J152</f>
        <v>5.7</v>
      </c>
    </row>
    <row r="161" spans="1:5" ht="35.25" customHeight="1">
      <c r="A161" s="24">
        <f t="shared" si="4"/>
        <v>138</v>
      </c>
      <c r="B161" s="21" t="s">
        <v>173</v>
      </c>
      <c r="C161" s="20" t="s">
        <v>88</v>
      </c>
      <c r="D161" s="12">
        <f>'[1]Калькуляция'!P153</f>
        <v>80</v>
      </c>
      <c r="E161" s="17">
        <f>'[1]Калькуляция'!J153</f>
        <v>10.18</v>
      </c>
    </row>
    <row r="162" spans="1:5" ht="36.75" customHeight="1">
      <c r="A162" s="24">
        <f t="shared" si="4"/>
        <v>139</v>
      </c>
      <c r="B162" s="21" t="s">
        <v>174</v>
      </c>
      <c r="C162" s="20" t="s">
        <v>88</v>
      </c>
      <c r="D162" s="12">
        <f>'[1]Калькуляция'!P154</f>
        <v>80</v>
      </c>
      <c r="E162" s="17">
        <f>'[1]Калькуляция'!J154</f>
        <v>10.18</v>
      </c>
    </row>
    <row r="163" spans="1:5" ht="36.75" customHeight="1">
      <c r="A163" s="24">
        <f t="shared" si="4"/>
        <v>140</v>
      </c>
      <c r="B163" s="21" t="s">
        <v>175</v>
      </c>
      <c r="C163" s="20" t="s">
        <v>88</v>
      </c>
      <c r="D163" s="12">
        <f>'[1]Калькуляция'!P155</f>
        <v>80</v>
      </c>
      <c r="E163" s="17">
        <f>'[1]Калькуляция'!J155</f>
        <v>10.18</v>
      </c>
    </row>
    <row r="164" spans="1:5" ht="35.25" customHeight="1">
      <c r="A164" s="24">
        <f t="shared" si="4"/>
        <v>141</v>
      </c>
      <c r="B164" s="21" t="s">
        <v>176</v>
      </c>
      <c r="C164" s="20" t="s">
        <v>88</v>
      </c>
      <c r="D164" s="12">
        <f>'[1]Калькуляция'!P156</f>
        <v>80</v>
      </c>
      <c r="E164" s="17">
        <f>'[1]Калькуляция'!J156</f>
        <v>10.18</v>
      </c>
    </row>
    <row r="165" spans="1:5" ht="32.25" customHeight="1">
      <c r="A165" s="24">
        <f t="shared" si="4"/>
        <v>142</v>
      </c>
      <c r="B165" s="21" t="s">
        <v>177</v>
      </c>
      <c r="C165" s="20" t="s">
        <v>88</v>
      </c>
      <c r="D165" s="12">
        <f>'[1]Калькуляция'!P157</f>
        <v>80</v>
      </c>
      <c r="E165" s="17">
        <f>'[1]Калькуляция'!J157</f>
        <v>10.18</v>
      </c>
    </row>
    <row r="166" spans="1:5" ht="30.75" customHeight="1">
      <c r="A166" s="24">
        <f t="shared" si="4"/>
        <v>143</v>
      </c>
      <c r="B166" s="21" t="s">
        <v>178</v>
      </c>
      <c r="C166" s="20" t="s">
        <v>88</v>
      </c>
      <c r="D166" s="12">
        <f>'[1]Калькуляция'!P158</f>
        <v>80</v>
      </c>
      <c r="E166" s="17">
        <f>'[1]Калькуляция'!J158</f>
        <v>10.18</v>
      </c>
    </row>
    <row r="167" spans="1:5" ht="35.25" customHeight="1">
      <c r="A167" s="24">
        <f t="shared" si="4"/>
        <v>144</v>
      </c>
      <c r="B167" s="21" t="s">
        <v>179</v>
      </c>
      <c r="C167" s="20" t="s">
        <v>88</v>
      </c>
      <c r="D167" s="12">
        <f>'[1]Калькуляция'!P159</f>
        <v>80</v>
      </c>
      <c r="E167" s="17">
        <f>'[1]Калькуляция'!J159</f>
        <v>10.18</v>
      </c>
    </row>
    <row r="168" spans="1:5" ht="33.75" customHeight="1">
      <c r="A168" s="24">
        <f t="shared" si="4"/>
        <v>145</v>
      </c>
      <c r="B168" s="21" t="s">
        <v>180</v>
      </c>
      <c r="C168" s="20" t="s">
        <v>88</v>
      </c>
      <c r="D168" s="12">
        <f>'[1]Калькуляция'!P160</f>
        <v>80</v>
      </c>
      <c r="E168" s="17">
        <f>'[1]Калькуляция'!J160</f>
        <v>10.18</v>
      </c>
    </row>
    <row r="169" spans="1:5" ht="15.75" customHeight="1">
      <c r="A169" s="39" t="s">
        <v>181</v>
      </c>
      <c r="B169" s="40"/>
      <c r="C169" s="40"/>
      <c r="D169" s="12"/>
      <c r="E169" s="17"/>
    </row>
    <row r="170" spans="1:5" ht="15.75" customHeight="1">
      <c r="A170" s="24">
        <f>A168+1</f>
        <v>146</v>
      </c>
      <c r="B170" s="21" t="s">
        <v>182</v>
      </c>
      <c r="C170" s="20" t="s">
        <v>33</v>
      </c>
      <c r="D170" s="12">
        <f>'[1]Калькуляция'!P162</f>
        <v>979</v>
      </c>
      <c r="E170" s="17">
        <f>'[1]Калькуляция'!J162</f>
        <v>48.64</v>
      </c>
    </row>
    <row r="171" spans="1:5" ht="36.75" customHeight="1">
      <c r="A171" s="24">
        <f>A170+1</f>
        <v>147</v>
      </c>
      <c r="B171" s="21" t="s">
        <v>183</v>
      </c>
      <c r="C171" s="20" t="s">
        <v>33</v>
      </c>
      <c r="D171" s="12">
        <f>'[1]Калькуляция'!P163</f>
        <v>1070</v>
      </c>
      <c r="E171" s="17">
        <f>'[1]Калькуляция'!J163</f>
        <v>48.64</v>
      </c>
    </row>
    <row r="172" spans="1:5" ht="15" customHeight="1">
      <c r="A172" s="39" t="s">
        <v>184</v>
      </c>
      <c r="B172" s="40"/>
      <c r="C172" s="40"/>
      <c r="D172" s="12"/>
      <c r="E172" s="17"/>
    </row>
    <row r="173" spans="1:5" ht="18.75" customHeight="1">
      <c r="A173" s="45" t="s">
        <v>185</v>
      </c>
      <c r="B173" s="46"/>
      <c r="C173" s="46"/>
      <c r="D173" s="12"/>
      <c r="E173" s="17"/>
    </row>
    <row r="174" spans="1:5" ht="15.75" customHeight="1">
      <c r="A174" s="24">
        <f>A171+1</f>
        <v>148</v>
      </c>
      <c r="B174" s="21" t="s">
        <v>186</v>
      </c>
      <c r="C174" s="20" t="s">
        <v>33</v>
      </c>
      <c r="D174" s="12">
        <f>'[1]Калькуляция'!P166</f>
        <v>165</v>
      </c>
      <c r="E174" s="17">
        <f>'[1]Калькуляция'!J166</f>
        <v>8.02</v>
      </c>
    </row>
    <row r="175" spans="1:5" ht="21" customHeight="1">
      <c r="A175" s="24">
        <f>A174+1</f>
        <v>149</v>
      </c>
      <c r="B175" s="21" t="s">
        <v>187</v>
      </c>
      <c r="C175" s="20" t="s">
        <v>33</v>
      </c>
      <c r="D175" s="12">
        <f>'[1]Калькуляция'!P167</f>
        <v>145</v>
      </c>
      <c r="E175" s="17">
        <f>'[1]Калькуляция'!J167</f>
        <v>7.58</v>
      </c>
    </row>
    <row r="176" spans="1:5" ht="21" customHeight="1">
      <c r="A176" s="24">
        <f>A175+1</f>
        <v>150</v>
      </c>
      <c r="B176" s="21" t="s">
        <v>188</v>
      </c>
      <c r="C176" s="20" t="s">
        <v>33</v>
      </c>
      <c r="D176" s="12">
        <f>'[1]Калькуляция'!P168</f>
        <v>288</v>
      </c>
      <c r="E176" s="17">
        <f>'[1]Калькуляция'!J168</f>
        <v>5.7</v>
      </c>
    </row>
    <row r="177" spans="1:5" ht="18.75" customHeight="1">
      <c r="A177" s="24">
        <f>A176+1</f>
        <v>151</v>
      </c>
      <c r="B177" s="21" t="s">
        <v>189</v>
      </c>
      <c r="C177" s="20" t="s">
        <v>33</v>
      </c>
      <c r="D177" s="12">
        <f>'[1]Калькуляция'!P169</f>
        <v>153</v>
      </c>
      <c r="E177" s="17">
        <f>'[1]Калькуляция'!J169</f>
        <v>12.6</v>
      </c>
    </row>
    <row r="178" spans="1:5" ht="18.75" customHeight="1">
      <c r="A178" s="24">
        <f>A177+1</f>
        <v>152</v>
      </c>
      <c r="B178" s="21" t="s">
        <v>190</v>
      </c>
      <c r="C178" s="20" t="s">
        <v>33</v>
      </c>
      <c r="D178" s="12">
        <f>'[1]Калькуляция'!P170</f>
        <v>220</v>
      </c>
      <c r="E178" s="17">
        <f>'[1]Калькуляция'!J170</f>
        <v>7.14</v>
      </c>
    </row>
    <row r="179" spans="1:5" ht="16.5" customHeight="1">
      <c r="A179" s="24">
        <f>A178+1</f>
        <v>153</v>
      </c>
      <c r="B179" s="21" t="s">
        <v>191</v>
      </c>
      <c r="C179" s="20" t="s">
        <v>33</v>
      </c>
      <c r="D179" s="12">
        <f>'[1]Калькуляция'!P171</f>
        <v>168</v>
      </c>
      <c r="E179" s="17">
        <f>'[1]Калькуляция'!J171</f>
        <v>22.58</v>
      </c>
    </row>
    <row r="180" spans="1:5" ht="16.5" customHeight="1">
      <c r="A180" s="24">
        <f aca="true" t="shared" si="5" ref="A180:A191">A179+1</f>
        <v>154</v>
      </c>
      <c r="B180" s="21" t="s">
        <v>192</v>
      </c>
      <c r="C180" s="20" t="s">
        <v>33</v>
      </c>
      <c r="D180" s="12">
        <f>'[1]Калькуляция'!P172</f>
        <v>179</v>
      </c>
      <c r="E180" s="17">
        <f>'[1]Калькуляция'!J172</f>
        <v>76.7</v>
      </c>
    </row>
    <row r="181" spans="1:5" ht="21.75" customHeight="1">
      <c r="A181" s="24">
        <f t="shared" si="5"/>
        <v>155</v>
      </c>
      <c r="B181" s="21" t="s">
        <v>193</v>
      </c>
      <c r="C181" s="20" t="s">
        <v>33</v>
      </c>
      <c r="D181" s="12">
        <f>'[1]Калькуляция'!P173</f>
        <v>101</v>
      </c>
      <c r="E181" s="17">
        <f>'[1]Калькуляция'!J173</f>
        <v>6.08</v>
      </c>
    </row>
    <row r="182" spans="1:5" ht="38.25" customHeight="1">
      <c r="A182" s="24">
        <f t="shared" si="5"/>
        <v>156</v>
      </c>
      <c r="B182" s="21" t="s">
        <v>194</v>
      </c>
      <c r="C182" s="20" t="s">
        <v>33</v>
      </c>
      <c r="D182" s="12">
        <f>'[1]Калькуляция'!P174</f>
        <v>180</v>
      </c>
      <c r="E182" s="17">
        <f>'[1]Калькуляция'!J174</f>
        <v>8.36</v>
      </c>
    </row>
    <row r="183" spans="1:5" ht="18" customHeight="1">
      <c r="A183" s="24">
        <f t="shared" si="5"/>
        <v>157</v>
      </c>
      <c r="B183" s="21" t="s">
        <v>195</v>
      </c>
      <c r="C183" s="20" t="s">
        <v>33</v>
      </c>
      <c r="D183" s="12">
        <f>'[1]Калькуляция'!P175</f>
        <v>105</v>
      </c>
      <c r="E183" s="17">
        <f>'[1]Калькуляция'!J175</f>
        <v>5.64</v>
      </c>
    </row>
    <row r="184" spans="1:5" ht="16.5" customHeight="1">
      <c r="A184" s="24">
        <f t="shared" si="5"/>
        <v>158</v>
      </c>
      <c r="B184" s="21" t="s">
        <v>196</v>
      </c>
      <c r="C184" s="20" t="s">
        <v>33</v>
      </c>
      <c r="D184" s="12">
        <f>'[1]Калькуляция'!P176</f>
        <v>232</v>
      </c>
      <c r="E184" s="17">
        <f>'[1]Калькуляция'!J176</f>
        <v>7.51</v>
      </c>
    </row>
    <row r="185" spans="1:5" ht="16.5" customHeight="1">
      <c r="A185" s="24">
        <f t="shared" si="5"/>
        <v>159</v>
      </c>
      <c r="B185" s="21" t="s">
        <v>197</v>
      </c>
      <c r="C185" s="20" t="s">
        <v>33</v>
      </c>
      <c r="D185" s="12">
        <f>'[1]Калькуляция'!P177</f>
        <v>227</v>
      </c>
      <c r="E185" s="17">
        <f>'[1]Калькуляция'!J177</f>
        <v>7.98</v>
      </c>
    </row>
    <row r="186" spans="1:5" ht="16.5" customHeight="1">
      <c r="A186" s="24">
        <f t="shared" si="5"/>
        <v>160</v>
      </c>
      <c r="B186" s="21" t="s">
        <v>198</v>
      </c>
      <c r="C186" s="20" t="s">
        <v>33</v>
      </c>
      <c r="D186" s="12">
        <f>'[1]Калькуляция'!P178</f>
        <v>114</v>
      </c>
      <c r="E186" s="17">
        <f>'[1]Калькуляция'!J178</f>
        <v>22.12</v>
      </c>
    </row>
    <row r="187" spans="1:5" ht="30">
      <c r="A187" s="24">
        <f t="shared" si="5"/>
        <v>161</v>
      </c>
      <c r="B187" s="21" t="s">
        <v>199</v>
      </c>
      <c r="C187" s="20" t="s">
        <v>33</v>
      </c>
      <c r="D187" s="12">
        <f>'[1]Калькуляция'!P179</f>
        <v>92</v>
      </c>
      <c r="E187" s="17">
        <f>'[1]Калькуляция'!J179</f>
        <v>14.22</v>
      </c>
    </row>
    <row r="188" spans="1:5" ht="16.5" customHeight="1">
      <c r="A188" s="24">
        <f t="shared" si="5"/>
        <v>162</v>
      </c>
      <c r="B188" s="21" t="s">
        <v>200</v>
      </c>
      <c r="C188" s="20" t="s">
        <v>33</v>
      </c>
      <c r="D188" s="12">
        <f>'[1]Калькуляция'!P180</f>
        <v>189</v>
      </c>
      <c r="E188" s="17">
        <f>'[1]Калькуляция'!J180</f>
        <v>16.74</v>
      </c>
    </row>
    <row r="189" spans="1:5" ht="32.25" customHeight="1">
      <c r="A189" s="24">
        <f t="shared" si="5"/>
        <v>163</v>
      </c>
      <c r="B189" s="21" t="s">
        <v>172</v>
      </c>
      <c r="C189" s="20" t="s">
        <v>33</v>
      </c>
      <c r="D189" s="12">
        <f>'[1]Калькуляция'!P181</f>
        <v>118</v>
      </c>
      <c r="E189" s="17">
        <f>'[1]Калькуляция'!J181</f>
        <v>7.6</v>
      </c>
    </row>
    <row r="190" spans="1:5" ht="16.5" customHeight="1">
      <c r="A190" s="24">
        <f t="shared" si="5"/>
        <v>164</v>
      </c>
      <c r="B190" s="21" t="s">
        <v>201</v>
      </c>
      <c r="C190" s="20" t="s">
        <v>33</v>
      </c>
      <c r="D190" s="12">
        <f>'[1]Калькуляция'!P182</f>
        <v>150</v>
      </c>
      <c r="E190" s="17">
        <f>'[1]Калькуляция'!J182</f>
        <v>7.16</v>
      </c>
    </row>
    <row r="191" spans="1:5" ht="53.25" customHeight="1">
      <c r="A191" s="24">
        <f t="shared" si="5"/>
        <v>165</v>
      </c>
      <c r="B191" s="21" t="s">
        <v>202</v>
      </c>
      <c r="C191" s="20" t="s">
        <v>33</v>
      </c>
      <c r="D191" s="12">
        <f>'[1]Калькуляция'!P183</f>
        <v>188</v>
      </c>
      <c r="E191" s="17">
        <f>'[1]Калькуляция'!J183</f>
        <v>9.82</v>
      </c>
    </row>
    <row r="192" spans="1:5" ht="16.5" customHeight="1">
      <c r="A192" s="45" t="s">
        <v>203</v>
      </c>
      <c r="B192" s="46"/>
      <c r="C192" s="46"/>
      <c r="D192" s="12"/>
      <c r="E192" s="17"/>
    </row>
    <row r="193" spans="1:5" ht="34.5" customHeight="1">
      <c r="A193" s="24">
        <f>A191+1</f>
        <v>166</v>
      </c>
      <c r="B193" s="21" t="s">
        <v>204</v>
      </c>
      <c r="C193" s="20" t="s">
        <v>33</v>
      </c>
      <c r="D193" s="12">
        <f>'[1]Калькуляция'!P185</f>
        <v>201</v>
      </c>
      <c r="E193" s="17">
        <f>'[1]Калькуляция'!J185</f>
        <v>21.7</v>
      </c>
    </row>
    <row r="194" spans="1:5" ht="16.5" customHeight="1">
      <c r="A194" s="24">
        <f>A193+1</f>
        <v>167</v>
      </c>
      <c r="B194" s="21" t="s">
        <v>205</v>
      </c>
      <c r="C194" s="20" t="s">
        <v>33</v>
      </c>
      <c r="D194" s="12">
        <f>'[1]Калькуляция'!P186</f>
        <v>337</v>
      </c>
      <c r="E194" s="17">
        <f>'[1]Калькуляция'!J186</f>
        <v>47.35</v>
      </c>
    </row>
    <row r="195" spans="1:5" ht="47.25" customHeight="1">
      <c r="A195" s="24">
        <f>A194+1</f>
        <v>168</v>
      </c>
      <c r="B195" s="21" t="s">
        <v>206</v>
      </c>
      <c r="C195" s="20" t="s">
        <v>33</v>
      </c>
      <c r="D195" s="12">
        <f>'[1]Калькуляция'!P187</f>
        <v>225</v>
      </c>
      <c r="E195" s="17">
        <f>'[1]Калькуляция'!J187</f>
        <v>15.48</v>
      </c>
    </row>
    <row r="196" spans="1:5" ht="16.5" customHeight="1">
      <c r="A196" s="24">
        <f>A195+1</f>
        <v>169</v>
      </c>
      <c r="B196" s="21" t="s">
        <v>207</v>
      </c>
      <c r="C196" s="20" t="s">
        <v>33</v>
      </c>
      <c r="D196" s="12">
        <f>'[1]Калькуляция'!P188</f>
        <v>202</v>
      </c>
      <c r="E196" s="17">
        <f>'[1]Калькуляция'!J188</f>
        <v>45.29</v>
      </c>
    </row>
    <row r="197" spans="1:5" ht="16.5" customHeight="1">
      <c r="A197" s="24">
        <f>A196+1</f>
        <v>170</v>
      </c>
      <c r="B197" s="21" t="s">
        <v>208</v>
      </c>
      <c r="C197" s="20" t="s">
        <v>33</v>
      </c>
      <c r="D197" s="12">
        <f>'[1]Калькуляция'!P189</f>
        <v>195</v>
      </c>
      <c r="E197" s="17">
        <f>'[1]Калькуляция'!J189</f>
        <v>22.03</v>
      </c>
    </row>
    <row r="198" spans="1:5" ht="16.5" customHeight="1">
      <c r="A198" s="24">
        <f>A197+1</f>
        <v>171</v>
      </c>
      <c r="B198" s="21" t="s">
        <v>209</v>
      </c>
      <c r="C198" s="20" t="s">
        <v>33</v>
      </c>
      <c r="D198" s="12">
        <f>'[1]Калькуляция'!P190</f>
        <v>159</v>
      </c>
      <c r="E198" s="17">
        <f>'[1]Калькуляция'!J190</f>
        <v>24.08</v>
      </c>
    </row>
    <row r="199" spans="1:5" ht="16.5" customHeight="1">
      <c r="A199" s="45" t="s">
        <v>210</v>
      </c>
      <c r="B199" s="46"/>
      <c r="C199" s="46"/>
      <c r="D199" s="12"/>
      <c r="E199" s="17"/>
    </row>
    <row r="200" spans="1:5" ht="16.5" customHeight="1">
      <c r="A200" s="24">
        <f>1+A198</f>
        <v>172</v>
      </c>
      <c r="B200" s="21" t="s">
        <v>211</v>
      </c>
      <c r="C200" s="20" t="s">
        <v>33</v>
      </c>
      <c r="D200" s="12">
        <f>'[1]Калькуляция'!P192</f>
        <v>166</v>
      </c>
      <c r="E200" s="17">
        <f>'[1]Калькуляция'!J192</f>
        <v>30.48</v>
      </c>
    </row>
    <row r="201" spans="1:5" ht="16.5" customHeight="1">
      <c r="A201" s="24">
        <f>A200+1</f>
        <v>173</v>
      </c>
      <c r="B201" s="21" t="s">
        <v>212</v>
      </c>
      <c r="C201" s="20" t="s">
        <v>33</v>
      </c>
      <c r="D201" s="12">
        <f>'[1]Калькуляция'!P193</f>
        <v>202</v>
      </c>
      <c r="E201" s="17">
        <f>'[1]Калькуляция'!J193</f>
        <v>24.36</v>
      </c>
    </row>
    <row r="202" spans="1:5" ht="37.5" customHeight="1">
      <c r="A202" s="24">
        <f>A201+1</f>
        <v>174</v>
      </c>
      <c r="B202" s="21" t="s">
        <v>213</v>
      </c>
      <c r="C202" s="20" t="s">
        <v>33</v>
      </c>
      <c r="D202" s="12">
        <f>'[1]Калькуляция'!P194</f>
        <v>202</v>
      </c>
      <c r="E202" s="17">
        <f>'[1]Калькуляция'!J194</f>
        <v>24.36</v>
      </c>
    </row>
    <row r="203" spans="1:5" ht="16.5" customHeight="1">
      <c r="A203" s="24">
        <f>A202+1</f>
        <v>175</v>
      </c>
      <c r="B203" s="21" t="s">
        <v>214</v>
      </c>
      <c r="C203" s="20" t="s">
        <v>33</v>
      </c>
      <c r="D203" s="12">
        <f>'[1]Калькуляция'!P195</f>
        <v>175</v>
      </c>
      <c r="E203" s="17">
        <f>'[1]Калькуляция'!J195</f>
        <v>19.81</v>
      </c>
    </row>
    <row r="204" spans="1:5" ht="16.5" customHeight="1">
      <c r="A204" s="24">
        <f aca="true" t="shared" si="6" ref="A204:A230">A203+1</f>
        <v>176</v>
      </c>
      <c r="B204" s="21" t="s">
        <v>215</v>
      </c>
      <c r="C204" s="20" t="s">
        <v>33</v>
      </c>
      <c r="D204" s="12">
        <f>'[1]Калькуляция'!P196</f>
        <v>98</v>
      </c>
      <c r="E204" s="17">
        <f>'[1]Калькуляция'!J196</f>
        <v>19.81</v>
      </c>
    </row>
    <row r="205" spans="1:5" ht="16.5" customHeight="1">
      <c r="A205" s="24">
        <f t="shared" si="6"/>
        <v>177</v>
      </c>
      <c r="B205" s="21" t="s">
        <v>216</v>
      </c>
      <c r="C205" s="20" t="s">
        <v>33</v>
      </c>
      <c r="D205" s="12">
        <f>'[1]Калькуляция'!P197</f>
        <v>94</v>
      </c>
      <c r="E205" s="17">
        <f>'[1]Калькуляция'!J197</f>
        <v>33.51</v>
      </c>
    </row>
    <row r="206" spans="1:5" ht="16.5" customHeight="1">
      <c r="A206" s="24">
        <f t="shared" si="6"/>
        <v>178</v>
      </c>
      <c r="B206" s="21" t="s">
        <v>217</v>
      </c>
      <c r="C206" s="20" t="s">
        <v>33</v>
      </c>
      <c r="D206" s="12">
        <f>'[1]Калькуляция'!P198</f>
        <v>113</v>
      </c>
      <c r="E206" s="17">
        <f>'[1]Калькуляция'!J198</f>
        <v>16.09</v>
      </c>
    </row>
    <row r="207" spans="1:5" ht="16.5" customHeight="1">
      <c r="A207" s="24">
        <f t="shared" si="6"/>
        <v>179</v>
      </c>
      <c r="B207" s="21" t="s">
        <v>218</v>
      </c>
      <c r="C207" s="20" t="s">
        <v>33</v>
      </c>
      <c r="D207" s="12">
        <f>'[1]Калькуляция'!P199</f>
        <v>119</v>
      </c>
      <c r="E207" s="17">
        <f>'[1]Калькуляция'!J199</f>
        <v>22.08</v>
      </c>
    </row>
    <row r="208" spans="1:5" ht="16.5" customHeight="1">
      <c r="A208" s="24">
        <f t="shared" si="6"/>
        <v>180</v>
      </c>
      <c r="B208" s="21" t="s">
        <v>219</v>
      </c>
      <c r="C208" s="20" t="s">
        <v>33</v>
      </c>
      <c r="D208" s="12">
        <f>'[1]Калькуляция'!P200</f>
        <v>132</v>
      </c>
      <c r="E208" s="17">
        <f>'[1]Калькуляция'!J200</f>
        <v>25.08</v>
      </c>
    </row>
    <row r="209" spans="1:5" ht="16.5" customHeight="1">
      <c r="A209" s="24">
        <f t="shared" si="6"/>
        <v>181</v>
      </c>
      <c r="B209" s="21" t="s">
        <v>220</v>
      </c>
      <c r="C209" s="20" t="s">
        <v>33</v>
      </c>
      <c r="D209" s="12">
        <f>'[1]Калькуляция'!P201</f>
        <v>178</v>
      </c>
      <c r="E209" s="17">
        <f>'[1]Калькуляция'!J201</f>
        <v>23.81</v>
      </c>
    </row>
    <row r="210" spans="1:5" ht="15" customHeight="1">
      <c r="A210" s="24">
        <f t="shared" si="6"/>
        <v>182</v>
      </c>
      <c r="B210" s="21" t="s">
        <v>221</v>
      </c>
      <c r="C210" s="20" t="s">
        <v>33</v>
      </c>
      <c r="D210" s="12">
        <f>'[1]Калькуляция'!P202</f>
        <v>60</v>
      </c>
      <c r="E210" s="17">
        <f>'[1]Калькуляция'!J202</f>
        <v>11.76</v>
      </c>
    </row>
    <row r="211" spans="1:5" ht="15" customHeight="1">
      <c r="A211" s="24">
        <f t="shared" si="6"/>
        <v>183</v>
      </c>
      <c r="B211" s="21" t="s">
        <v>222</v>
      </c>
      <c r="C211" s="20" t="s">
        <v>33</v>
      </c>
      <c r="D211" s="12">
        <f>'[1]Калькуляция'!P203</f>
        <v>141</v>
      </c>
      <c r="E211" s="17">
        <f>'[1]Калькуляция'!J203</f>
        <v>15.55</v>
      </c>
    </row>
    <row r="212" spans="1:5" ht="15">
      <c r="A212" s="24">
        <f t="shared" si="6"/>
        <v>184</v>
      </c>
      <c r="B212" s="21" t="s">
        <v>223</v>
      </c>
      <c r="C212" s="20" t="s">
        <v>33</v>
      </c>
      <c r="D212" s="12">
        <f>'[1]Калькуляция'!P204</f>
        <v>144</v>
      </c>
      <c r="E212" s="17">
        <f>'[1]Калькуляция'!J204</f>
        <v>18.45</v>
      </c>
    </row>
    <row r="213" spans="1:5" ht="15">
      <c r="A213" s="24">
        <f t="shared" si="6"/>
        <v>185</v>
      </c>
      <c r="B213" s="21" t="s">
        <v>224</v>
      </c>
      <c r="C213" s="20" t="s">
        <v>33</v>
      </c>
      <c r="D213" s="12">
        <f>'[1]Калькуляция'!P205</f>
        <v>121</v>
      </c>
      <c r="E213" s="17">
        <f>'[1]Калькуляция'!J205</f>
        <v>24.08</v>
      </c>
    </row>
    <row r="214" spans="1:5" ht="15">
      <c r="A214" s="24">
        <f t="shared" si="6"/>
        <v>186</v>
      </c>
      <c r="B214" s="21" t="s">
        <v>225</v>
      </c>
      <c r="C214" s="20" t="s">
        <v>33</v>
      </c>
      <c r="D214" s="12">
        <f>'[1]Калькуляция'!P206</f>
        <v>158</v>
      </c>
      <c r="E214" s="17">
        <f>'[1]Калькуляция'!J206</f>
        <v>40.34</v>
      </c>
    </row>
    <row r="215" spans="1:5" ht="15">
      <c r="A215" s="24">
        <f t="shared" si="6"/>
        <v>187</v>
      </c>
      <c r="B215" s="21" t="s">
        <v>226</v>
      </c>
      <c r="C215" s="20" t="s">
        <v>33</v>
      </c>
      <c r="D215" s="12">
        <f>'[1]Калькуляция'!P207</f>
        <v>111</v>
      </c>
      <c r="E215" s="17">
        <f>'[1]Калькуляция'!J207</f>
        <v>32.27</v>
      </c>
    </row>
    <row r="216" spans="1:5" ht="15">
      <c r="A216" s="24">
        <f t="shared" si="6"/>
        <v>188</v>
      </c>
      <c r="B216" s="21" t="s">
        <v>227</v>
      </c>
      <c r="C216" s="20" t="s">
        <v>33</v>
      </c>
      <c r="D216" s="12">
        <f>'[1]Калькуляция'!P208</f>
        <v>121</v>
      </c>
      <c r="E216" s="17">
        <f>'[1]Калькуляция'!J208</f>
        <v>41.19</v>
      </c>
    </row>
    <row r="217" spans="1:5" ht="15">
      <c r="A217" s="24">
        <f t="shared" si="6"/>
        <v>189</v>
      </c>
      <c r="B217" s="21" t="s">
        <v>228</v>
      </c>
      <c r="C217" s="20" t="s">
        <v>33</v>
      </c>
      <c r="D217" s="12">
        <f>'[1]Калькуляция'!P209</f>
        <v>119</v>
      </c>
      <c r="E217" s="17">
        <f>'[1]Калькуляция'!J209</f>
        <v>21.59</v>
      </c>
    </row>
    <row r="218" spans="1:5" ht="15">
      <c r="A218" s="24">
        <f t="shared" si="6"/>
        <v>190</v>
      </c>
      <c r="B218" s="21" t="s">
        <v>229</v>
      </c>
      <c r="C218" s="20" t="s">
        <v>33</v>
      </c>
      <c r="D218" s="12">
        <f>'[1]Калькуляция'!P210</f>
        <v>100</v>
      </c>
      <c r="E218" s="17">
        <f>'[1]Калькуляция'!J210</f>
        <v>38.72</v>
      </c>
    </row>
    <row r="219" spans="1:5" ht="15">
      <c r="A219" s="24">
        <f t="shared" si="6"/>
        <v>191</v>
      </c>
      <c r="B219" s="21" t="s">
        <v>230</v>
      </c>
      <c r="C219" s="20" t="s">
        <v>33</v>
      </c>
      <c r="D219" s="12">
        <f>'[1]Калькуляция'!P211</f>
        <v>556</v>
      </c>
      <c r="E219" s="17">
        <f>'[1]Калькуляция'!J211</f>
        <v>22.08</v>
      </c>
    </row>
    <row r="220" spans="1:5" ht="17.25" customHeight="1">
      <c r="A220" s="24">
        <f t="shared" si="6"/>
        <v>192</v>
      </c>
      <c r="B220" s="21" t="s">
        <v>231</v>
      </c>
      <c r="C220" s="20" t="s">
        <v>33</v>
      </c>
      <c r="D220" s="12">
        <f>'[1]Калькуляция'!P212</f>
        <v>163</v>
      </c>
      <c r="E220" s="17">
        <f>'[1]Калькуляция'!J212</f>
        <v>10.31</v>
      </c>
    </row>
    <row r="221" spans="1:5" ht="15" customHeight="1">
      <c r="A221" s="24">
        <f t="shared" si="6"/>
        <v>193</v>
      </c>
      <c r="B221" s="21" t="s">
        <v>232</v>
      </c>
      <c r="C221" s="20" t="s">
        <v>33</v>
      </c>
      <c r="D221" s="12">
        <f>'[1]Калькуляция'!P213</f>
        <v>163</v>
      </c>
      <c r="E221" s="17">
        <f>'[1]Калькуляция'!J213</f>
        <v>10.31</v>
      </c>
    </row>
    <row r="222" spans="1:5" ht="15" customHeight="1">
      <c r="A222" s="24">
        <f t="shared" si="6"/>
        <v>194</v>
      </c>
      <c r="B222" s="21" t="s">
        <v>233</v>
      </c>
      <c r="C222" s="20" t="s">
        <v>33</v>
      </c>
      <c r="D222" s="12">
        <f>'[1]Калькуляция'!P214</f>
        <v>309</v>
      </c>
      <c r="E222" s="17">
        <f>'[1]Калькуляция'!J214</f>
        <v>22.31</v>
      </c>
    </row>
    <row r="223" spans="1:5" ht="15" customHeight="1">
      <c r="A223" s="24">
        <f t="shared" si="6"/>
        <v>195</v>
      </c>
      <c r="B223" s="21" t="s">
        <v>234</v>
      </c>
      <c r="C223" s="20" t="s">
        <v>33</v>
      </c>
      <c r="D223" s="12">
        <f>'[1]Калькуляция'!P215</f>
        <v>121</v>
      </c>
      <c r="E223" s="17">
        <f>'[1]Калькуляция'!J215</f>
        <v>23.09</v>
      </c>
    </row>
    <row r="224" spans="1:5" ht="15">
      <c r="A224" s="24">
        <f t="shared" si="6"/>
        <v>196</v>
      </c>
      <c r="B224" s="21" t="s">
        <v>235</v>
      </c>
      <c r="C224" s="20" t="s">
        <v>33</v>
      </c>
      <c r="D224" s="12">
        <f>'[1]Калькуляция'!P216</f>
        <v>159</v>
      </c>
      <c r="E224" s="17">
        <f>'[1]Калькуляция'!J216</f>
        <v>22.31</v>
      </c>
    </row>
    <row r="225" spans="1:5" ht="15">
      <c r="A225" s="24">
        <f t="shared" si="6"/>
        <v>197</v>
      </c>
      <c r="B225" s="21" t="s">
        <v>236</v>
      </c>
      <c r="C225" s="20" t="s">
        <v>33</v>
      </c>
      <c r="D225" s="12">
        <f>'[1]Калькуляция'!P217</f>
        <v>133</v>
      </c>
      <c r="E225" s="17">
        <f>'[1]Калькуляция'!J217</f>
        <v>34.18</v>
      </c>
    </row>
    <row r="226" spans="1:5" ht="15">
      <c r="A226" s="24">
        <f t="shared" si="6"/>
        <v>198</v>
      </c>
      <c r="B226" s="21" t="s">
        <v>237</v>
      </c>
      <c r="C226" s="20" t="s">
        <v>33</v>
      </c>
      <c r="D226" s="12">
        <f>'[1]Калькуляция'!P218</f>
        <v>118</v>
      </c>
      <c r="E226" s="17">
        <f>'[1]Калькуляция'!J218</f>
        <v>20.73</v>
      </c>
    </row>
    <row r="227" spans="1:5" ht="15">
      <c r="A227" s="24">
        <f t="shared" si="6"/>
        <v>199</v>
      </c>
      <c r="B227" s="21" t="s">
        <v>238</v>
      </c>
      <c r="C227" s="20" t="s">
        <v>33</v>
      </c>
      <c r="D227" s="12">
        <f>'[1]Калькуляция'!P219</f>
        <v>123</v>
      </c>
      <c r="E227" s="17">
        <f>'[1]Калькуляция'!J219</f>
        <v>25.48</v>
      </c>
    </row>
    <row r="228" spans="1:5" ht="15">
      <c r="A228" s="24">
        <f t="shared" si="6"/>
        <v>200</v>
      </c>
      <c r="B228" s="21" t="s">
        <v>239</v>
      </c>
      <c r="C228" s="20" t="s">
        <v>33</v>
      </c>
      <c r="D228" s="12">
        <f>'[1]Калькуляция'!P220</f>
        <v>122</v>
      </c>
      <c r="E228" s="17">
        <f>'[1]Калькуляция'!J220</f>
        <v>24.78</v>
      </c>
    </row>
    <row r="229" spans="1:5" ht="15">
      <c r="A229" s="24">
        <f t="shared" si="6"/>
        <v>201</v>
      </c>
      <c r="B229" s="21" t="s">
        <v>240</v>
      </c>
      <c r="C229" s="20" t="s">
        <v>33</v>
      </c>
      <c r="D229" s="12">
        <f>'[1]Калькуляция'!P221</f>
        <v>109</v>
      </c>
      <c r="E229" s="17">
        <f>'[1]Калькуляция'!J221</f>
        <v>12.42</v>
      </c>
    </row>
    <row r="230" spans="1:5" ht="35.25" customHeight="1">
      <c r="A230" s="24">
        <f t="shared" si="6"/>
        <v>202</v>
      </c>
      <c r="B230" s="21" t="s">
        <v>241</v>
      </c>
      <c r="C230" s="20" t="s">
        <v>33</v>
      </c>
      <c r="D230" s="12">
        <f>'[1]Калькуляция'!P222</f>
        <v>56</v>
      </c>
      <c r="E230" s="17">
        <f>'[1]Калькуляция'!J222</f>
        <v>18.2</v>
      </c>
    </row>
    <row r="231" spans="1:5" ht="15">
      <c r="A231" s="45" t="s">
        <v>242</v>
      </c>
      <c r="B231" s="46"/>
      <c r="C231" s="46"/>
      <c r="D231" s="12"/>
      <c r="E231" s="17"/>
    </row>
    <row r="232" spans="1:5" ht="15">
      <c r="A232" s="24">
        <f>A230+1</f>
        <v>203</v>
      </c>
      <c r="B232" s="21" t="s">
        <v>243</v>
      </c>
      <c r="C232" s="20" t="s">
        <v>33</v>
      </c>
      <c r="D232" s="12">
        <f>'[1]Калькуляция'!P224</f>
        <v>376</v>
      </c>
      <c r="E232" s="17">
        <f>'[1]Калькуляция'!J224</f>
        <v>38.28</v>
      </c>
    </row>
    <row r="233" spans="1:5" ht="15">
      <c r="A233" s="24">
        <f>A232+1</f>
        <v>204</v>
      </c>
      <c r="B233" s="21" t="s">
        <v>244</v>
      </c>
      <c r="C233" s="20" t="s">
        <v>33</v>
      </c>
      <c r="D233" s="12">
        <f>'[1]Калькуляция'!P225</f>
        <v>376</v>
      </c>
      <c r="E233" s="17">
        <f>'[1]Калькуляция'!J225</f>
        <v>38.28</v>
      </c>
    </row>
    <row r="234" spans="1:5" ht="15">
      <c r="A234" s="24">
        <f aca="true" t="shared" si="7" ref="A234:A264">A233+1</f>
        <v>205</v>
      </c>
      <c r="B234" s="21" t="s">
        <v>245</v>
      </c>
      <c r="C234" s="20" t="s">
        <v>33</v>
      </c>
      <c r="D234" s="12">
        <f>'[1]Калькуляция'!P226</f>
        <v>386</v>
      </c>
      <c r="E234" s="17">
        <f>'[1]Калькуляция'!J226</f>
        <v>38.28</v>
      </c>
    </row>
    <row r="235" spans="1:5" ht="15">
      <c r="A235" s="24">
        <f t="shared" si="7"/>
        <v>206</v>
      </c>
      <c r="B235" s="21" t="s">
        <v>246</v>
      </c>
      <c r="C235" s="20" t="s">
        <v>33</v>
      </c>
      <c r="D235" s="12">
        <f>'[1]Калькуляция'!P227</f>
        <v>383</v>
      </c>
      <c r="E235" s="17">
        <f>'[1]Калькуляция'!J227</f>
        <v>36.08</v>
      </c>
    </row>
    <row r="236" spans="1:5" ht="15">
      <c r="A236" s="24">
        <f t="shared" si="7"/>
        <v>207</v>
      </c>
      <c r="B236" s="21" t="s">
        <v>247</v>
      </c>
      <c r="C236" s="20" t="s">
        <v>33</v>
      </c>
      <c r="D236" s="12">
        <f>'[1]Калькуляция'!P228</f>
        <v>383</v>
      </c>
      <c r="E236" s="17">
        <f>'[1]Калькуляция'!J228</f>
        <v>35.78</v>
      </c>
    </row>
    <row r="237" spans="1:5" ht="15" customHeight="1">
      <c r="A237" s="24">
        <f t="shared" si="7"/>
        <v>208</v>
      </c>
      <c r="B237" s="21" t="s">
        <v>248</v>
      </c>
      <c r="C237" s="20" t="s">
        <v>33</v>
      </c>
      <c r="D237" s="12">
        <f>'[1]Калькуляция'!P229</f>
        <v>454</v>
      </c>
      <c r="E237" s="17">
        <f>'[1]Калькуляция'!J229</f>
        <v>88.6</v>
      </c>
    </row>
    <row r="238" spans="1:5" ht="15">
      <c r="A238" s="24">
        <f t="shared" si="7"/>
        <v>209</v>
      </c>
      <c r="B238" s="21" t="s">
        <v>249</v>
      </c>
      <c r="C238" s="20" t="s">
        <v>33</v>
      </c>
      <c r="D238" s="12">
        <f>'[1]Калькуляция'!P230</f>
        <v>626</v>
      </c>
      <c r="E238" s="17">
        <f>'[1]Калькуляция'!J230</f>
        <v>104.28</v>
      </c>
    </row>
    <row r="239" spans="1:5" ht="15">
      <c r="A239" s="24">
        <f t="shared" si="7"/>
        <v>210</v>
      </c>
      <c r="B239" s="21" t="s">
        <v>250</v>
      </c>
      <c r="C239" s="20" t="s">
        <v>33</v>
      </c>
      <c r="D239" s="12">
        <f>'[1]Калькуляция'!P231</f>
        <v>648</v>
      </c>
      <c r="E239" s="17">
        <f>'[1]Калькуляция'!J231</f>
        <v>132.83</v>
      </c>
    </row>
    <row r="240" spans="1:5" ht="15">
      <c r="A240" s="24">
        <f t="shared" si="7"/>
        <v>211</v>
      </c>
      <c r="B240" s="21" t="s">
        <v>251</v>
      </c>
      <c r="C240" s="20" t="s">
        <v>33</v>
      </c>
      <c r="D240" s="12">
        <f>'[1]Калькуляция'!P232</f>
        <v>420</v>
      </c>
      <c r="E240" s="17">
        <f>'[1]Калькуляция'!J232</f>
        <v>35.13</v>
      </c>
    </row>
    <row r="241" spans="1:5" ht="15">
      <c r="A241" s="24">
        <f t="shared" si="7"/>
        <v>212</v>
      </c>
      <c r="B241" s="21" t="s">
        <v>252</v>
      </c>
      <c r="C241" s="20" t="s">
        <v>33</v>
      </c>
      <c r="D241" s="12">
        <f>'[1]Калькуляция'!P233</f>
        <v>410</v>
      </c>
      <c r="E241" s="17">
        <f>'[1]Калькуляция'!J233</f>
        <v>25.87</v>
      </c>
    </row>
    <row r="242" spans="1:5" ht="15">
      <c r="A242" s="24">
        <f t="shared" si="7"/>
        <v>213</v>
      </c>
      <c r="B242" s="21" t="s">
        <v>253</v>
      </c>
      <c r="C242" s="20" t="s">
        <v>33</v>
      </c>
      <c r="D242" s="12">
        <f>'[1]Калькуляция'!P234</f>
        <v>423</v>
      </c>
      <c r="E242" s="17">
        <f>'[1]Калькуляция'!J234</f>
        <v>29.13</v>
      </c>
    </row>
    <row r="243" spans="1:5" ht="15" customHeight="1">
      <c r="A243" s="24">
        <f t="shared" si="7"/>
        <v>214</v>
      </c>
      <c r="B243" s="21" t="s">
        <v>254</v>
      </c>
      <c r="C243" s="20" t="s">
        <v>33</v>
      </c>
      <c r="D243" s="12">
        <f>'[1]Калькуляция'!P235</f>
        <v>321</v>
      </c>
      <c r="E243" s="17">
        <f>'[1]Калькуляция'!J235</f>
        <v>30.85</v>
      </c>
    </row>
    <row r="244" spans="1:5" ht="15">
      <c r="A244" s="24">
        <f t="shared" si="7"/>
        <v>215</v>
      </c>
      <c r="B244" s="21" t="s">
        <v>255</v>
      </c>
      <c r="C244" s="20" t="s">
        <v>33</v>
      </c>
      <c r="D244" s="12">
        <f>'[1]Калькуляция'!P236</f>
        <v>322</v>
      </c>
      <c r="E244" s="17">
        <f>'[1]Калькуляция'!J236</f>
        <v>31.99</v>
      </c>
    </row>
    <row r="245" spans="1:5" ht="15" customHeight="1">
      <c r="A245" s="24">
        <f t="shared" si="7"/>
        <v>216</v>
      </c>
      <c r="B245" s="21" t="s">
        <v>256</v>
      </c>
      <c r="C245" s="20" t="s">
        <v>33</v>
      </c>
      <c r="D245" s="12">
        <f>'[1]Калькуляция'!P237</f>
        <v>327</v>
      </c>
      <c r="E245" s="17">
        <f>'[1]Калькуляция'!J237</f>
        <v>35.87</v>
      </c>
    </row>
    <row r="246" spans="1:5" ht="15" customHeight="1">
      <c r="A246" s="24">
        <f t="shared" si="7"/>
        <v>217</v>
      </c>
      <c r="B246" s="21" t="s">
        <v>257</v>
      </c>
      <c r="C246" s="20" t="s">
        <v>33</v>
      </c>
      <c r="D246" s="12">
        <f>'[1]Калькуляция'!P238</f>
        <v>327</v>
      </c>
      <c r="E246" s="17">
        <f>'[1]Калькуляция'!J238</f>
        <v>35.87</v>
      </c>
    </row>
    <row r="247" spans="1:5" ht="15">
      <c r="A247" s="24">
        <f t="shared" si="7"/>
        <v>218</v>
      </c>
      <c r="B247" s="21" t="s">
        <v>258</v>
      </c>
      <c r="C247" s="20" t="s">
        <v>33</v>
      </c>
      <c r="D247" s="12">
        <f>'[1]Калькуляция'!P239</f>
        <v>322</v>
      </c>
      <c r="E247" s="17">
        <f>'[1]Калькуляция'!J239</f>
        <v>36.69</v>
      </c>
    </row>
    <row r="248" spans="1:5" ht="15">
      <c r="A248" s="24">
        <f t="shared" si="7"/>
        <v>219</v>
      </c>
      <c r="B248" s="21" t="s">
        <v>259</v>
      </c>
      <c r="C248" s="20" t="s">
        <v>33</v>
      </c>
      <c r="D248" s="12">
        <f>'[1]Калькуляция'!P240</f>
        <v>244</v>
      </c>
      <c r="E248" s="17">
        <f>'[1]Калькуляция'!J240</f>
        <v>36.69</v>
      </c>
    </row>
    <row r="249" spans="1:5" ht="15">
      <c r="A249" s="24">
        <f t="shared" si="7"/>
        <v>220</v>
      </c>
      <c r="B249" s="21" t="s">
        <v>260</v>
      </c>
      <c r="C249" s="20" t="s">
        <v>33</v>
      </c>
      <c r="D249" s="12">
        <f>'[1]Калькуляция'!P241</f>
        <v>244</v>
      </c>
      <c r="E249" s="17">
        <f>'[1]Калькуляция'!J241</f>
        <v>36.69</v>
      </c>
    </row>
    <row r="250" spans="1:5" ht="15">
      <c r="A250" s="24">
        <f t="shared" si="7"/>
        <v>221</v>
      </c>
      <c r="B250" s="21" t="s">
        <v>261</v>
      </c>
      <c r="C250" s="20" t="s">
        <v>33</v>
      </c>
      <c r="D250" s="12">
        <f>'[1]Калькуляция'!P242</f>
        <v>272</v>
      </c>
      <c r="E250" s="17">
        <f>'[1]Калькуляция'!J242</f>
        <v>27.89</v>
      </c>
    </row>
    <row r="251" spans="1:5" ht="15" customHeight="1">
      <c r="A251" s="24">
        <f t="shared" si="7"/>
        <v>222</v>
      </c>
      <c r="B251" s="21" t="s">
        <v>262</v>
      </c>
      <c r="C251" s="20" t="s">
        <v>33</v>
      </c>
      <c r="D251" s="12">
        <f>'[1]Калькуляция'!P243</f>
        <v>272</v>
      </c>
      <c r="E251" s="17">
        <f>'[1]Калькуляция'!J243</f>
        <v>30.78</v>
      </c>
    </row>
    <row r="252" spans="1:5" ht="15" customHeight="1">
      <c r="A252" s="24">
        <f t="shared" si="7"/>
        <v>223</v>
      </c>
      <c r="B252" s="21" t="s">
        <v>263</v>
      </c>
      <c r="C252" s="20" t="s">
        <v>33</v>
      </c>
      <c r="D252" s="12">
        <f>'[1]Калькуляция'!P244</f>
        <v>235</v>
      </c>
      <c r="E252" s="17">
        <f>'[1]Калькуляция'!J244</f>
        <v>30.78</v>
      </c>
    </row>
    <row r="253" spans="1:5" ht="15" customHeight="1">
      <c r="A253" s="24">
        <f t="shared" si="7"/>
        <v>224</v>
      </c>
      <c r="B253" s="21" t="s">
        <v>264</v>
      </c>
      <c r="C253" s="20" t="s">
        <v>33</v>
      </c>
      <c r="D253" s="12">
        <f>'[1]Калькуляция'!P245</f>
        <v>373</v>
      </c>
      <c r="E253" s="17">
        <f>'[1]Калькуляция'!J245</f>
        <v>14.15</v>
      </c>
    </row>
    <row r="254" spans="1:5" ht="15" customHeight="1">
      <c r="A254" s="24">
        <f t="shared" si="7"/>
        <v>225</v>
      </c>
      <c r="B254" s="21" t="s">
        <v>265</v>
      </c>
      <c r="C254" s="20" t="s">
        <v>33</v>
      </c>
      <c r="D254" s="12">
        <f>'[1]Калькуляция'!P246</f>
        <v>284</v>
      </c>
      <c r="E254" s="17">
        <f>'[1]Калькуляция'!J246</f>
        <v>22.45</v>
      </c>
    </row>
    <row r="255" spans="1:5" ht="15">
      <c r="A255" s="24">
        <f t="shared" si="7"/>
        <v>226</v>
      </c>
      <c r="B255" s="21" t="s">
        <v>266</v>
      </c>
      <c r="C255" s="20" t="s">
        <v>33</v>
      </c>
      <c r="D255" s="12">
        <f>'[1]Калькуляция'!P247</f>
        <v>250</v>
      </c>
      <c r="E255" s="17">
        <f>'[1]Калькуляция'!J247</f>
        <v>44.95</v>
      </c>
    </row>
    <row r="256" spans="1:5" ht="15">
      <c r="A256" s="24">
        <f t="shared" si="7"/>
        <v>227</v>
      </c>
      <c r="B256" s="21" t="s">
        <v>267</v>
      </c>
      <c r="C256" s="20" t="s">
        <v>33</v>
      </c>
      <c r="D256" s="12">
        <f>'[1]Калькуляция'!P248</f>
        <v>254</v>
      </c>
      <c r="E256" s="17">
        <f>'[1]Калькуляция'!J248</f>
        <v>48.54</v>
      </c>
    </row>
    <row r="257" spans="1:5" ht="15">
      <c r="A257" s="24">
        <f t="shared" si="7"/>
        <v>228</v>
      </c>
      <c r="B257" s="21" t="s">
        <v>268</v>
      </c>
      <c r="C257" s="20" t="s">
        <v>33</v>
      </c>
      <c r="D257" s="12">
        <f>'[1]Калькуляция'!P249</f>
        <v>261</v>
      </c>
      <c r="E257" s="17">
        <f>'[1]Калькуляция'!J249</f>
        <v>54.73</v>
      </c>
    </row>
    <row r="258" spans="1:5" ht="15">
      <c r="A258" s="24">
        <f t="shared" si="7"/>
        <v>229</v>
      </c>
      <c r="B258" s="21" t="s">
        <v>269</v>
      </c>
      <c r="C258" s="20" t="s">
        <v>33</v>
      </c>
      <c r="D258" s="12">
        <f>'[1]Калькуляция'!P250</f>
        <v>250</v>
      </c>
      <c r="E258" s="17">
        <f>'[1]Калькуляция'!J250</f>
        <v>44.98</v>
      </c>
    </row>
    <row r="259" spans="1:5" ht="15">
      <c r="A259" s="24">
        <f t="shared" si="7"/>
        <v>230</v>
      </c>
      <c r="B259" s="21" t="s">
        <v>270</v>
      </c>
      <c r="C259" s="20" t="s">
        <v>33</v>
      </c>
      <c r="D259" s="12">
        <f>'[1]Калькуляция'!P251</f>
        <v>254</v>
      </c>
      <c r="E259" s="17">
        <f>'[1]Калькуляция'!J251</f>
        <v>48.54</v>
      </c>
    </row>
    <row r="260" spans="1:5" ht="15">
      <c r="A260" s="24">
        <f t="shared" si="7"/>
        <v>231</v>
      </c>
      <c r="B260" s="21" t="s">
        <v>271</v>
      </c>
      <c r="C260" s="20" t="s">
        <v>33</v>
      </c>
      <c r="D260" s="12">
        <f>'[1]Калькуляция'!P252</f>
        <v>260</v>
      </c>
      <c r="E260" s="17">
        <f>'[1]Калькуляция'!J252</f>
        <v>54.46</v>
      </c>
    </row>
    <row r="261" spans="1:5" ht="15">
      <c r="A261" s="24">
        <f t="shared" si="7"/>
        <v>232</v>
      </c>
      <c r="B261" s="21" t="s">
        <v>272</v>
      </c>
      <c r="C261" s="20" t="s">
        <v>33</v>
      </c>
      <c r="D261" s="12">
        <f>'[1]Калькуляция'!P253</f>
        <v>270</v>
      </c>
      <c r="E261" s="17">
        <f>'[1]Калькуляция'!J253</f>
        <v>63.39</v>
      </c>
    </row>
    <row r="262" spans="1:5" ht="15">
      <c r="A262" s="24">
        <f t="shared" si="7"/>
        <v>233</v>
      </c>
      <c r="B262" s="21" t="s">
        <v>273</v>
      </c>
      <c r="C262" s="20" t="s">
        <v>33</v>
      </c>
      <c r="D262" s="12">
        <f>'[1]Калькуляция'!P254</f>
        <v>270</v>
      </c>
      <c r="E262" s="17">
        <f>'[1]Калькуляция'!J254</f>
        <v>63.39</v>
      </c>
    </row>
    <row r="263" spans="1:5" ht="15">
      <c r="A263" s="24">
        <f t="shared" si="7"/>
        <v>234</v>
      </c>
      <c r="B263" s="21" t="s">
        <v>274</v>
      </c>
      <c r="C263" s="20" t="s">
        <v>33</v>
      </c>
      <c r="D263" s="12">
        <f>'[1]Калькуляция'!P255</f>
        <v>254</v>
      </c>
      <c r="E263" s="17">
        <f>'[1]Калькуляция'!J255</f>
        <v>48.54</v>
      </c>
    </row>
    <row r="264" spans="1:5" ht="15">
      <c r="A264" s="24">
        <f t="shared" si="7"/>
        <v>235</v>
      </c>
      <c r="B264" s="21" t="s">
        <v>275</v>
      </c>
      <c r="C264" s="20" t="s">
        <v>33</v>
      </c>
      <c r="D264" s="12">
        <f>'[1]Калькуляция'!P256</f>
        <v>278</v>
      </c>
      <c r="E264" s="17">
        <f>'[1]Калькуляция'!J256</f>
        <v>70.35</v>
      </c>
    </row>
    <row r="265" spans="1:5" ht="34.5" customHeight="1">
      <c r="A265" s="24"/>
      <c r="B265" s="16" t="s">
        <v>276</v>
      </c>
      <c r="C265" s="20"/>
      <c r="D265" s="12"/>
      <c r="E265" s="17"/>
    </row>
    <row r="266" spans="1:5" ht="15">
      <c r="A266" s="24">
        <f>1+A264</f>
        <v>236</v>
      </c>
      <c r="B266" s="21" t="s">
        <v>277</v>
      </c>
      <c r="C266" s="20" t="s">
        <v>33</v>
      </c>
      <c r="D266" s="12">
        <f>'[1]Калькуляция'!P258</f>
        <v>1242</v>
      </c>
      <c r="E266" s="17">
        <f>'[1]Калькуляция'!J258</f>
        <v>784.43</v>
      </c>
    </row>
    <row r="267" spans="1:5" ht="15" customHeight="1">
      <c r="A267" s="24">
        <f>1+A266</f>
        <v>237</v>
      </c>
      <c r="B267" s="21" t="s">
        <v>278</v>
      </c>
      <c r="C267" s="20" t="s">
        <v>33</v>
      </c>
      <c r="D267" s="12">
        <f>'[1]Калькуляция'!P259</f>
        <v>871</v>
      </c>
      <c r="E267" s="17">
        <f>'[1]Калькуляция'!J259</f>
        <v>446.71</v>
      </c>
    </row>
    <row r="268" spans="1:5" ht="15" customHeight="1">
      <c r="A268" s="24">
        <f aca="true" t="shared" si="8" ref="A268:A273">1+A267</f>
        <v>238</v>
      </c>
      <c r="B268" s="21" t="s">
        <v>279</v>
      </c>
      <c r="C268" s="20" t="s">
        <v>33</v>
      </c>
      <c r="D268" s="12">
        <f>'[1]Калькуляция'!P260</f>
        <v>453</v>
      </c>
      <c r="E268" s="17">
        <f>'[1]Калькуляция'!J260</f>
        <v>67.21</v>
      </c>
    </row>
    <row r="269" spans="1:5" ht="15">
      <c r="A269" s="24">
        <f t="shared" si="8"/>
        <v>239</v>
      </c>
      <c r="B269" s="21" t="s">
        <v>280</v>
      </c>
      <c r="C269" s="20" t="s">
        <v>33</v>
      </c>
      <c r="D269" s="12">
        <f>'[1]Калькуляция'!P261</f>
        <v>453</v>
      </c>
      <c r="E269" s="17">
        <f>'[1]Калькуляция'!J261</f>
        <v>67.21</v>
      </c>
    </row>
    <row r="270" spans="1:5" ht="15">
      <c r="A270" s="24">
        <f t="shared" si="8"/>
        <v>240</v>
      </c>
      <c r="B270" s="21" t="s">
        <v>281</v>
      </c>
      <c r="C270" s="20" t="s">
        <v>33</v>
      </c>
      <c r="D270" s="12">
        <f>'[1]Калькуляция'!P262</f>
        <v>453</v>
      </c>
      <c r="E270" s="17">
        <f>'[1]Калькуляция'!J262</f>
        <v>67.21</v>
      </c>
    </row>
    <row r="271" spans="1:5" ht="15" customHeight="1">
      <c r="A271" s="24">
        <f t="shared" si="8"/>
        <v>241</v>
      </c>
      <c r="B271" s="21" t="s">
        <v>282</v>
      </c>
      <c r="C271" s="20" t="s">
        <v>33</v>
      </c>
      <c r="D271" s="12">
        <f>'[1]Калькуляция'!P263</f>
        <v>464</v>
      </c>
      <c r="E271" s="17">
        <f>'[1]Калькуляция'!J263</f>
        <v>77.15</v>
      </c>
    </row>
    <row r="272" spans="1:5" ht="15">
      <c r="A272" s="24">
        <f t="shared" si="8"/>
        <v>242</v>
      </c>
      <c r="B272" s="21" t="s">
        <v>283</v>
      </c>
      <c r="C272" s="20" t="s">
        <v>33</v>
      </c>
      <c r="D272" s="12">
        <f>'[1]Калькуляция'!P264</f>
        <v>411</v>
      </c>
      <c r="E272" s="17">
        <f>'[1]Калькуляция'!J264</f>
        <v>29.35</v>
      </c>
    </row>
    <row r="273" spans="1:5" ht="15" customHeight="1">
      <c r="A273" s="24">
        <f t="shared" si="8"/>
        <v>243</v>
      </c>
      <c r="B273" s="21" t="s">
        <v>284</v>
      </c>
      <c r="C273" s="20" t="s">
        <v>33</v>
      </c>
      <c r="D273" s="12">
        <f>'[1]Калькуляция'!P265</f>
        <v>453</v>
      </c>
      <c r="E273" s="17">
        <f>'[1]Калькуляция'!J265</f>
        <v>67.21</v>
      </c>
    </row>
    <row r="274" spans="1:5" ht="15" customHeight="1">
      <c r="A274" s="24"/>
      <c r="B274" s="11" t="s">
        <v>285</v>
      </c>
      <c r="C274" s="20"/>
      <c r="D274" s="12"/>
      <c r="E274" s="17"/>
    </row>
    <row r="275" spans="1:5" ht="15">
      <c r="A275" s="24">
        <f>1+A273</f>
        <v>244</v>
      </c>
      <c r="B275" s="21" t="s">
        <v>286</v>
      </c>
      <c r="C275" s="20" t="s">
        <v>21</v>
      </c>
      <c r="D275" s="12">
        <f>'[1]Калькуляция'!P267</f>
        <v>152</v>
      </c>
      <c r="E275" s="17">
        <f>'[1]Калькуляция'!J267</f>
        <v>6.1</v>
      </c>
    </row>
    <row r="276" spans="1:5" ht="15">
      <c r="A276" s="24">
        <f>1+A275</f>
        <v>245</v>
      </c>
      <c r="B276" s="21" t="s">
        <v>287</v>
      </c>
      <c r="C276" s="20" t="s">
        <v>21</v>
      </c>
      <c r="D276" s="12">
        <f>'[1]Калькуляция'!P268</f>
        <v>158</v>
      </c>
      <c r="E276" s="17">
        <f>'[1]Калькуляция'!J268</f>
        <v>11.76</v>
      </c>
    </row>
    <row r="277" spans="1:5" ht="15" customHeight="1">
      <c r="A277" s="24">
        <f aca="true" t="shared" si="9" ref="A277:A284">1+A276</f>
        <v>246</v>
      </c>
      <c r="B277" s="21" t="s">
        <v>288</v>
      </c>
      <c r="C277" s="20" t="s">
        <v>88</v>
      </c>
      <c r="D277" s="12">
        <f>'[1]Калькуляция'!P269</f>
        <v>128</v>
      </c>
      <c r="E277" s="17">
        <f>'[1]Калькуляция'!J269</f>
        <v>61.69</v>
      </c>
    </row>
    <row r="278" spans="1:5" ht="30">
      <c r="A278" s="24">
        <f t="shared" si="9"/>
        <v>247</v>
      </c>
      <c r="B278" s="21" t="s">
        <v>289</v>
      </c>
      <c r="C278" s="20" t="s">
        <v>88</v>
      </c>
      <c r="D278" s="12">
        <f>'[1]Калькуляция'!P270</f>
        <v>123</v>
      </c>
      <c r="E278" s="17">
        <f>'[1]Калькуляция'!J270</f>
        <v>61.69</v>
      </c>
    </row>
    <row r="279" spans="1:5" ht="15" customHeight="1">
      <c r="A279" s="24">
        <f t="shared" si="9"/>
        <v>248</v>
      </c>
      <c r="B279" s="21" t="s">
        <v>290</v>
      </c>
      <c r="C279" s="20" t="s">
        <v>88</v>
      </c>
      <c r="D279" s="12">
        <f>'[1]Калькуляция'!P271</f>
        <v>123</v>
      </c>
      <c r="E279" s="17">
        <f>'[1]Калькуляция'!J271</f>
        <v>61.69</v>
      </c>
    </row>
    <row r="280" spans="1:5" ht="30">
      <c r="A280" s="24">
        <f t="shared" si="9"/>
        <v>249</v>
      </c>
      <c r="B280" s="21" t="s">
        <v>291</v>
      </c>
      <c r="C280" s="20" t="s">
        <v>88</v>
      </c>
      <c r="D280" s="12">
        <f>'[1]Калькуляция'!P272</f>
        <v>123</v>
      </c>
      <c r="E280" s="17">
        <f>'[1]Калькуляция'!J272</f>
        <v>61.69</v>
      </c>
    </row>
    <row r="281" spans="1:5" ht="15.75" customHeight="1">
      <c r="A281" s="24">
        <f t="shared" si="9"/>
        <v>250</v>
      </c>
      <c r="B281" s="21" t="s">
        <v>292</v>
      </c>
      <c r="C281" s="20" t="s">
        <v>88</v>
      </c>
      <c r="D281" s="12">
        <f>'[1]Калькуляция'!P273</f>
        <v>123</v>
      </c>
      <c r="E281" s="17">
        <f>'[1]Калькуляция'!J273</f>
        <v>61.69</v>
      </c>
    </row>
    <row r="282" spans="1:5" ht="15" customHeight="1">
      <c r="A282" s="24">
        <f t="shared" si="9"/>
        <v>251</v>
      </c>
      <c r="B282" s="21" t="s">
        <v>293</v>
      </c>
      <c r="C282" s="20" t="s">
        <v>88</v>
      </c>
      <c r="D282" s="12">
        <f>'[1]Калькуляция'!P274</f>
        <v>123</v>
      </c>
      <c r="E282" s="17">
        <f>'[1]Калькуляция'!J274</f>
        <v>61.69</v>
      </c>
    </row>
    <row r="283" spans="1:5" ht="30">
      <c r="A283" s="24">
        <f t="shared" si="9"/>
        <v>252</v>
      </c>
      <c r="B283" s="21" t="s">
        <v>294</v>
      </c>
      <c r="C283" s="20" t="s">
        <v>88</v>
      </c>
      <c r="D283" s="12">
        <f>'[1]Калькуляция'!P275</f>
        <v>123</v>
      </c>
      <c r="E283" s="17">
        <f>'[1]Калькуляция'!J275</f>
        <v>61.69</v>
      </c>
    </row>
    <row r="284" spans="1:5" ht="30">
      <c r="A284" s="24">
        <f t="shared" si="9"/>
        <v>253</v>
      </c>
      <c r="B284" s="21" t="s">
        <v>295</v>
      </c>
      <c r="C284" s="20" t="s">
        <v>88</v>
      </c>
      <c r="D284" s="12">
        <f>'[1]Калькуляция'!P276</f>
        <v>123</v>
      </c>
      <c r="E284" s="17">
        <f>'[1]Калькуляция'!J276</f>
        <v>61.69</v>
      </c>
    </row>
    <row r="285" spans="1:5" ht="15">
      <c r="A285" s="39" t="s">
        <v>296</v>
      </c>
      <c r="B285" s="40"/>
      <c r="C285" s="40"/>
      <c r="D285" s="12"/>
      <c r="E285" s="17">
        <f>'[1]Калькуляция'!J277</f>
        <v>0</v>
      </c>
    </row>
    <row r="286" spans="1:5" ht="15">
      <c r="A286" s="24">
        <f>1+A284</f>
        <v>254</v>
      </c>
      <c r="B286" s="21" t="s">
        <v>297</v>
      </c>
      <c r="C286" s="20" t="s">
        <v>88</v>
      </c>
      <c r="D286" s="12">
        <f>'[1]Калькуляция'!P278</f>
        <v>91</v>
      </c>
      <c r="E286" s="17">
        <f>'[1]Калькуляция'!J278</f>
        <v>9.01</v>
      </c>
    </row>
    <row r="287" spans="1:5" ht="15">
      <c r="A287" s="24">
        <f>A286+1</f>
        <v>255</v>
      </c>
      <c r="B287" s="21" t="s">
        <v>298</v>
      </c>
      <c r="C287" s="20" t="s">
        <v>88</v>
      </c>
      <c r="D287" s="12">
        <f>'[1]Калькуляция'!P279</f>
        <v>172</v>
      </c>
      <c r="E287" s="17">
        <f>'[1]Калькуляция'!J279</f>
        <v>9.01</v>
      </c>
    </row>
    <row r="288" spans="1:5" ht="15" customHeight="1">
      <c r="A288" s="24">
        <f>A287+1</f>
        <v>256</v>
      </c>
      <c r="B288" s="21" t="s">
        <v>299</v>
      </c>
      <c r="C288" s="20" t="s">
        <v>88</v>
      </c>
      <c r="D288" s="12">
        <f>'[1]Калькуляция'!P280</f>
        <v>76</v>
      </c>
      <c r="E288" s="17">
        <f>'[1]Калькуляция'!J280</f>
        <v>8.19</v>
      </c>
    </row>
    <row r="289" spans="1:5" ht="15" customHeight="1">
      <c r="A289" s="24">
        <f>A288+1</f>
        <v>257</v>
      </c>
      <c r="B289" s="21" t="s">
        <v>300</v>
      </c>
      <c r="C289" s="20" t="s">
        <v>88</v>
      </c>
      <c r="D289" s="12">
        <f>'[1]Калькуляция'!P281</f>
        <v>76</v>
      </c>
      <c r="E289" s="17">
        <f>'[1]Калькуляция'!J281</f>
        <v>8.19</v>
      </c>
    </row>
    <row r="290" spans="1:5" ht="15">
      <c r="A290" s="24">
        <f>A289+1</f>
        <v>258</v>
      </c>
      <c r="B290" s="21" t="s">
        <v>301</v>
      </c>
      <c r="C290" s="20" t="s">
        <v>88</v>
      </c>
      <c r="D290" s="12">
        <f>'[1]Калькуляция'!P282</f>
        <v>42</v>
      </c>
      <c r="E290" s="17">
        <f>'[1]Калькуляция'!J282</f>
        <v>7.78</v>
      </c>
    </row>
    <row r="291" spans="1:5" ht="18.75" customHeight="1">
      <c r="A291" s="39" t="s">
        <v>302</v>
      </c>
      <c r="B291" s="40"/>
      <c r="C291" s="40"/>
      <c r="D291" s="12"/>
      <c r="E291" s="17"/>
    </row>
    <row r="292" spans="1:5" ht="16.5" customHeight="1">
      <c r="A292" s="24">
        <f>A290+1</f>
        <v>259</v>
      </c>
      <c r="B292" s="21" t="s">
        <v>303</v>
      </c>
      <c r="C292" s="20" t="s">
        <v>88</v>
      </c>
      <c r="D292" s="12">
        <f>'[1]Калькуляция'!P284</f>
        <v>262</v>
      </c>
      <c r="E292" s="17">
        <f>'[1]Калькуляция'!J284</f>
        <v>23.6</v>
      </c>
    </row>
    <row r="293" spans="1:5" ht="17.25" customHeight="1">
      <c r="A293" s="39" t="s">
        <v>304</v>
      </c>
      <c r="B293" s="40"/>
      <c r="C293" s="40"/>
      <c r="D293" s="12"/>
      <c r="E293" s="17"/>
    </row>
    <row r="294" spans="1:5" ht="36" customHeight="1">
      <c r="A294" s="24">
        <f>1+A292</f>
        <v>260</v>
      </c>
      <c r="B294" s="21" t="s">
        <v>305</v>
      </c>
      <c r="C294" s="20" t="s">
        <v>21</v>
      </c>
      <c r="D294" s="12">
        <f>'[1]Калькуляция'!P286</f>
        <v>1409</v>
      </c>
      <c r="E294" s="17">
        <f>'[1]Калькуляция'!J286</f>
        <v>12.74</v>
      </c>
    </row>
    <row r="295" spans="1:5" ht="81.75" customHeight="1">
      <c r="A295" s="24">
        <f aca="true" t="shared" si="10" ref="A295:A302">A294+1</f>
        <v>261</v>
      </c>
      <c r="B295" s="21" t="s">
        <v>306</v>
      </c>
      <c r="C295" s="20" t="s">
        <v>21</v>
      </c>
      <c r="D295" s="12">
        <f>'[1]Калькуляция'!P287</f>
        <v>432</v>
      </c>
      <c r="E295" s="17">
        <f>'[1]Калькуляция'!J287</f>
        <v>30.85</v>
      </c>
    </row>
    <row r="296" spans="1:5" ht="75" customHeight="1">
      <c r="A296" s="24">
        <f t="shared" si="10"/>
        <v>262</v>
      </c>
      <c r="B296" s="21" t="s">
        <v>307</v>
      </c>
      <c r="C296" s="20" t="s">
        <v>21</v>
      </c>
      <c r="D296" s="12">
        <f>'[1]Калькуляция'!P288</f>
        <v>699</v>
      </c>
      <c r="E296" s="17">
        <f>'[1]Калькуляция'!J288</f>
        <v>65.57000000000001</v>
      </c>
    </row>
    <row r="297" spans="1:5" ht="15">
      <c r="A297" s="24">
        <f t="shared" si="10"/>
        <v>263</v>
      </c>
      <c r="B297" s="21" t="s">
        <v>308</v>
      </c>
      <c r="C297" s="20" t="s">
        <v>88</v>
      </c>
      <c r="D297" s="12">
        <f>'[1]Калькуляция'!P289</f>
        <v>67</v>
      </c>
      <c r="E297" s="17">
        <f>'[1]Калькуляция'!J289</f>
        <v>5.7</v>
      </c>
    </row>
    <row r="298" spans="1:5" ht="15">
      <c r="A298" s="24">
        <f t="shared" si="10"/>
        <v>264</v>
      </c>
      <c r="B298" s="21" t="s">
        <v>309</v>
      </c>
      <c r="C298" s="20" t="s">
        <v>88</v>
      </c>
      <c r="D298" s="12">
        <f>'[1]Калькуляция'!P290</f>
        <v>67</v>
      </c>
      <c r="E298" s="17">
        <f>'[1]Калькуляция'!J290</f>
        <v>5.7</v>
      </c>
    </row>
    <row r="299" spans="1:5" ht="15">
      <c r="A299" s="24">
        <f t="shared" si="10"/>
        <v>265</v>
      </c>
      <c r="B299" s="21" t="s">
        <v>310</v>
      </c>
      <c r="C299" s="20" t="s">
        <v>88</v>
      </c>
      <c r="D299" s="12">
        <f>'[1]Калькуляция'!P291</f>
        <v>67</v>
      </c>
      <c r="E299" s="17">
        <f>'[1]Калькуляция'!J291</f>
        <v>5.7</v>
      </c>
    </row>
    <row r="300" spans="1:5" ht="30">
      <c r="A300" s="24">
        <f t="shared" si="10"/>
        <v>266</v>
      </c>
      <c r="B300" s="21" t="s">
        <v>311</v>
      </c>
      <c r="C300" s="20" t="s">
        <v>21</v>
      </c>
      <c r="D300" s="12">
        <f>'[1]Калькуляция'!P292</f>
        <v>207</v>
      </c>
      <c r="E300" s="17">
        <f>'[1]Калькуляция'!J292</f>
        <v>6.17</v>
      </c>
    </row>
    <row r="301" spans="1:5" ht="45">
      <c r="A301" s="24">
        <f t="shared" si="10"/>
        <v>267</v>
      </c>
      <c r="B301" s="21" t="s">
        <v>312</v>
      </c>
      <c r="C301" s="20" t="s">
        <v>21</v>
      </c>
      <c r="D301" s="12">
        <f>'[1]Калькуляция'!P293</f>
        <v>160</v>
      </c>
      <c r="E301" s="17">
        <f>'[1]Калькуляция'!J293</f>
        <v>6.17</v>
      </c>
    </row>
    <row r="302" spans="1:5" ht="30">
      <c r="A302" s="24">
        <f t="shared" si="10"/>
        <v>268</v>
      </c>
      <c r="B302" s="21" t="s">
        <v>313</v>
      </c>
      <c r="C302" s="20" t="s">
        <v>21</v>
      </c>
      <c r="D302" s="12">
        <f>'[1]Калькуляция'!P294</f>
        <v>100</v>
      </c>
      <c r="E302" s="17">
        <f>'[1]Калькуляция'!J294</f>
        <v>6.71</v>
      </c>
    </row>
    <row r="303" spans="1:5" ht="36.75" customHeight="1">
      <c r="A303" s="39" t="s">
        <v>314</v>
      </c>
      <c r="B303" s="40"/>
      <c r="C303" s="40"/>
      <c r="D303" s="12"/>
      <c r="E303" s="17"/>
    </row>
    <row r="304" spans="1:5" ht="22.5" customHeight="1">
      <c r="A304" s="24">
        <f>1+A302</f>
        <v>269</v>
      </c>
      <c r="B304" s="21" t="s">
        <v>315</v>
      </c>
      <c r="C304" s="20" t="s">
        <v>316</v>
      </c>
      <c r="D304" s="12">
        <f>'[1]Калькуляция'!P296</f>
        <v>80</v>
      </c>
      <c r="E304" s="17">
        <f>'[1]Калькуляция'!J296</f>
        <v>6.17</v>
      </c>
    </row>
    <row r="305" spans="1:5" ht="22.5" customHeight="1">
      <c r="A305" s="24">
        <f>A304+1</f>
        <v>270</v>
      </c>
      <c r="B305" s="21" t="s">
        <v>317</v>
      </c>
      <c r="C305" s="20" t="s">
        <v>316</v>
      </c>
      <c r="D305" s="12">
        <f>'[1]Калькуляция'!P297</f>
        <v>80</v>
      </c>
      <c r="E305" s="17">
        <f>'[1]Калькуляция'!J297</f>
        <v>6.17</v>
      </c>
    </row>
    <row r="306" spans="1:5" ht="15">
      <c r="A306" s="24">
        <f aca="true" t="shared" si="11" ref="A306:A316">A305+1</f>
        <v>271</v>
      </c>
      <c r="B306" s="21" t="s">
        <v>318</v>
      </c>
      <c r="C306" s="20" t="s">
        <v>316</v>
      </c>
      <c r="D306" s="12">
        <f>'[1]Калькуляция'!P298</f>
        <v>80</v>
      </c>
      <c r="E306" s="17">
        <f>'[1]Калькуляция'!J298</f>
        <v>6.17</v>
      </c>
    </row>
    <row r="307" spans="1:5" ht="15">
      <c r="A307" s="24">
        <f t="shared" si="11"/>
        <v>272</v>
      </c>
      <c r="B307" s="21" t="s">
        <v>319</v>
      </c>
      <c r="C307" s="20" t="s">
        <v>316</v>
      </c>
      <c r="D307" s="12">
        <f>'[1]Калькуляция'!P299</f>
        <v>80</v>
      </c>
      <c r="E307" s="17">
        <f>'[1]Калькуляция'!J299</f>
        <v>6.17</v>
      </c>
    </row>
    <row r="308" spans="1:5" ht="15">
      <c r="A308" s="24">
        <f t="shared" si="11"/>
        <v>273</v>
      </c>
      <c r="B308" s="21" t="s">
        <v>320</v>
      </c>
      <c r="C308" s="20" t="s">
        <v>316</v>
      </c>
      <c r="D308" s="12">
        <f>'[1]Калькуляция'!P300</f>
        <v>73</v>
      </c>
      <c r="E308" s="17">
        <f>'[1]Калькуляция'!J300</f>
        <v>6.17</v>
      </c>
    </row>
    <row r="309" spans="1:5" ht="15">
      <c r="A309" s="24">
        <f t="shared" si="11"/>
        <v>274</v>
      </c>
      <c r="B309" s="21" t="s">
        <v>321</v>
      </c>
      <c r="C309" s="20" t="s">
        <v>316</v>
      </c>
      <c r="D309" s="12">
        <f>'[1]Калькуляция'!P301</f>
        <v>119</v>
      </c>
      <c r="E309" s="17">
        <f>'[1]Калькуляция'!J301</f>
        <v>6.17</v>
      </c>
    </row>
    <row r="310" spans="1:5" ht="15">
      <c r="A310" s="24">
        <f t="shared" si="11"/>
        <v>275</v>
      </c>
      <c r="B310" s="21" t="s">
        <v>322</v>
      </c>
      <c r="C310" s="20" t="s">
        <v>316</v>
      </c>
      <c r="D310" s="12">
        <f>'[1]Калькуляция'!P302</f>
        <v>119</v>
      </c>
      <c r="E310" s="17">
        <f>'[1]Калькуляция'!J302</f>
        <v>6.17</v>
      </c>
    </row>
    <row r="311" spans="1:5" ht="15">
      <c r="A311" s="24">
        <f t="shared" si="11"/>
        <v>276</v>
      </c>
      <c r="B311" s="21" t="s">
        <v>323</v>
      </c>
      <c r="C311" s="20" t="s">
        <v>316</v>
      </c>
      <c r="D311" s="12">
        <f>'[1]Калькуляция'!P303</f>
        <v>95</v>
      </c>
      <c r="E311" s="17">
        <f>'[1]Калькуляция'!J303</f>
        <v>6.17</v>
      </c>
    </row>
    <row r="312" spans="1:5" ht="15">
      <c r="A312" s="24">
        <f t="shared" si="11"/>
        <v>277</v>
      </c>
      <c r="B312" s="21" t="s">
        <v>324</v>
      </c>
      <c r="C312" s="20" t="s">
        <v>316</v>
      </c>
      <c r="D312" s="12">
        <f>'[1]Калькуляция'!P304</f>
        <v>136</v>
      </c>
      <c r="E312" s="17">
        <f>'[1]Калькуляция'!J304</f>
        <v>45.28</v>
      </c>
    </row>
    <row r="313" spans="1:5" ht="15">
      <c r="A313" s="24">
        <f t="shared" si="11"/>
        <v>278</v>
      </c>
      <c r="B313" s="21" t="s">
        <v>325</v>
      </c>
      <c r="C313" s="20" t="s">
        <v>316</v>
      </c>
      <c r="D313" s="12">
        <f>'[1]Калькуляция'!P305</f>
        <v>86</v>
      </c>
      <c r="E313" s="17">
        <f>'[1]Калькуляция'!J305</f>
        <v>6.17</v>
      </c>
    </row>
    <row r="314" spans="1:5" ht="15">
      <c r="A314" s="24">
        <f t="shared" si="11"/>
        <v>279</v>
      </c>
      <c r="B314" s="21" t="s">
        <v>326</v>
      </c>
      <c r="C314" s="20" t="s">
        <v>316</v>
      </c>
      <c r="D314" s="12">
        <f>'[1]Калькуляция'!P306</f>
        <v>73</v>
      </c>
      <c r="E314" s="17">
        <f>'[1]Калькуляция'!J306</f>
        <v>6.17</v>
      </c>
    </row>
    <row r="315" spans="1:5" ht="15">
      <c r="A315" s="24">
        <f t="shared" si="11"/>
        <v>280</v>
      </c>
      <c r="B315" s="21" t="s">
        <v>327</v>
      </c>
      <c r="C315" s="20" t="s">
        <v>316</v>
      </c>
      <c r="D315" s="12">
        <f>'[1]Калькуляция'!P307</f>
        <v>73</v>
      </c>
      <c r="E315" s="17">
        <f>'[1]Калькуляция'!J307</f>
        <v>6.17</v>
      </c>
    </row>
    <row r="316" spans="1:5" ht="15">
      <c r="A316" s="24">
        <f t="shared" si="11"/>
        <v>281</v>
      </c>
      <c r="B316" s="21" t="s">
        <v>328</v>
      </c>
      <c r="C316" s="20" t="s">
        <v>316</v>
      </c>
      <c r="D316" s="12">
        <f>'[1]Калькуляция'!P308</f>
        <v>95</v>
      </c>
      <c r="E316" s="17">
        <f>'[1]Калькуляция'!J308</f>
        <v>6.17</v>
      </c>
    </row>
    <row r="317" spans="1:5" ht="15">
      <c r="A317" s="39" t="s">
        <v>329</v>
      </c>
      <c r="B317" s="40"/>
      <c r="C317" s="40"/>
      <c r="D317" s="12"/>
      <c r="E317" s="17"/>
    </row>
    <row r="318" spans="1:5" ht="30">
      <c r="A318" s="24">
        <f>A316+1</f>
        <v>282</v>
      </c>
      <c r="B318" s="27" t="s">
        <v>330</v>
      </c>
      <c r="C318" s="20" t="s">
        <v>21</v>
      </c>
      <c r="D318" s="12">
        <f>'[1]Калькуляция'!P310</f>
        <v>499</v>
      </c>
      <c r="E318" s="17">
        <f>'[1]Калькуляция'!J310</f>
        <v>58.5</v>
      </c>
    </row>
    <row r="319" spans="1:5" ht="15.75" customHeight="1">
      <c r="A319" s="24">
        <f>1+A318</f>
        <v>283</v>
      </c>
      <c r="B319" s="27" t="s">
        <v>331</v>
      </c>
      <c r="C319" s="20" t="s">
        <v>21</v>
      </c>
      <c r="D319" s="12">
        <f>'[1]Калькуляция'!P311</f>
        <v>435</v>
      </c>
      <c r="E319" s="17">
        <f>'[1]Калькуляция'!J311</f>
        <v>0</v>
      </c>
    </row>
    <row r="320" spans="1:5" ht="15">
      <c r="A320" s="24">
        <f aca="true" t="shared" si="12" ref="A320:A326">1+A319</f>
        <v>284</v>
      </c>
      <c r="B320" s="27" t="s">
        <v>332</v>
      </c>
      <c r="C320" s="20" t="s">
        <v>88</v>
      </c>
      <c r="D320" s="12">
        <f>'[1]Калькуляция'!P312</f>
        <v>1084</v>
      </c>
      <c r="E320" s="17">
        <f>'[1]Калькуляция'!J312</f>
        <v>195.33</v>
      </c>
    </row>
    <row r="321" spans="1:5" ht="15">
      <c r="A321" s="24">
        <f t="shared" si="12"/>
        <v>285</v>
      </c>
      <c r="B321" s="27" t="s">
        <v>333</v>
      </c>
      <c r="C321" s="20" t="s">
        <v>88</v>
      </c>
      <c r="D321" s="12">
        <f>'[1]Калькуляция'!P313</f>
        <v>1014</v>
      </c>
      <c r="E321" s="17">
        <f>'[1]Калькуляция'!J313</f>
        <v>197.22</v>
      </c>
    </row>
    <row r="322" spans="1:5" ht="15">
      <c r="A322" s="24">
        <f t="shared" si="12"/>
        <v>286</v>
      </c>
      <c r="B322" s="27" t="s">
        <v>334</v>
      </c>
      <c r="C322" s="20" t="s">
        <v>88</v>
      </c>
      <c r="D322" s="12">
        <f>'[1]Калькуляция'!P314</f>
        <v>458</v>
      </c>
      <c r="E322" s="17">
        <f>'[1]Калькуляция'!J314</f>
        <v>86.71</v>
      </c>
    </row>
    <row r="323" spans="1:5" ht="15">
      <c r="A323" s="24">
        <f t="shared" si="12"/>
        <v>287</v>
      </c>
      <c r="B323" s="27" t="s">
        <v>335</v>
      </c>
      <c r="C323" s="20" t="s">
        <v>88</v>
      </c>
      <c r="D323" s="12">
        <f>'[1]Калькуляция'!P315</f>
        <v>263</v>
      </c>
      <c r="E323" s="17">
        <f>'[1]Калькуляция'!J315</f>
        <v>8.96</v>
      </c>
    </row>
    <row r="324" spans="1:5" ht="15">
      <c r="A324" s="24">
        <f t="shared" si="12"/>
        <v>288</v>
      </c>
      <c r="B324" s="27" t="s">
        <v>336</v>
      </c>
      <c r="C324" s="20" t="s">
        <v>88</v>
      </c>
      <c r="D324" s="12">
        <f>'[1]Калькуляция'!P316</f>
        <v>869</v>
      </c>
      <c r="E324" s="17">
        <f>'[1]Калькуляция'!J316</f>
        <v>0</v>
      </c>
    </row>
    <row r="325" spans="1:5" ht="15">
      <c r="A325" s="24">
        <f t="shared" si="12"/>
        <v>289</v>
      </c>
      <c r="B325" s="27" t="s">
        <v>337</v>
      </c>
      <c r="C325" s="20" t="s">
        <v>88</v>
      </c>
      <c r="D325" s="12">
        <f>'[1]Калькуляция'!P317</f>
        <v>893</v>
      </c>
      <c r="E325" s="17">
        <f>'[1]Калькуляция'!J317</f>
        <v>21.46</v>
      </c>
    </row>
    <row r="326" spans="1:5" ht="15">
      <c r="A326" s="24">
        <f t="shared" si="12"/>
        <v>290</v>
      </c>
      <c r="B326" s="27" t="s">
        <v>338</v>
      </c>
      <c r="C326" s="20" t="s">
        <v>88</v>
      </c>
      <c r="D326" s="12">
        <f>'[1]Калькуляция'!P318</f>
        <v>326</v>
      </c>
      <c r="E326" s="17">
        <f>'[1]Калькуляция'!J318</f>
        <v>0</v>
      </c>
    </row>
    <row r="327" spans="1:5" ht="15">
      <c r="A327" s="41" t="s">
        <v>339</v>
      </c>
      <c r="B327" s="42"/>
      <c r="C327" s="42"/>
      <c r="D327" s="12"/>
      <c r="E327" s="17"/>
    </row>
    <row r="328" spans="1:5" ht="15">
      <c r="A328" s="28">
        <f>1+A326</f>
        <v>291</v>
      </c>
      <c r="B328" s="21" t="s">
        <v>340</v>
      </c>
      <c r="C328" s="20" t="s">
        <v>21</v>
      </c>
      <c r="D328" s="12">
        <f>'[1]Калькуляция'!P320</f>
        <v>43</v>
      </c>
      <c r="E328" s="17">
        <f>'[1]Калькуляция'!J320</f>
        <v>0</v>
      </c>
    </row>
    <row r="329" spans="1:5" ht="15">
      <c r="A329" s="28">
        <f>1+A328</f>
        <v>292</v>
      </c>
      <c r="B329" s="21" t="s">
        <v>341</v>
      </c>
      <c r="C329" s="20" t="s">
        <v>316</v>
      </c>
      <c r="D329" s="12">
        <f>'[1]Калькуляция'!P321</f>
        <v>57</v>
      </c>
      <c r="E329" s="17">
        <f>'[1]Калькуляция'!J321</f>
        <v>6.71</v>
      </c>
    </row>
    <row r="330" spans="1:5" ht="78" customHeight="1">
      <c r="A330" s="28">
        <f>1+A329</f>
        <v>293</v>
      </c>
      <c r="B330" s="21" t="s">
        <v>342</v>
      </c>
      <c r="C330" s="20">
        <v>1</v>
      </c>
      <c r="D330" s="12">
        <f>'[1]Калькуляция'!P322</f>
        <v>121</v>
      </c>
      <c r="E330" s="17">
        <f>'[1]Калькуляция'!J322</f>
        <v>0</v>
      </c>
    </row>
    <row r="331" spans="1:5" ht="45">
      <c r="A331" s="24">
        <f>1+A330</f>
        <v>294</v>
      </c>
      <c r="B331" s="21" t="s">
        <v>343</v>
      </c>
      <c r="C331" s="20">
        <v>1</v>
      </c>
      <c r="D331" s="12">
        <f>'[1]Калькуляция'!P323</f>
        <v>90</v>
      </c>
      <c r="E331" s="17">
        <f>'[1]Калькуляция'!J323</f>
        <v>0</v>
      </c>
    </row>
    <row r="332" spans="1:5" ht="15">
      <c r="A332" s="43" t="s">
        <v>344</v>
      </c>
      <c r="B332" s="44"/>
      <c r="C332" s="44"/>
      <c r="D332" s="12"/>
      <c r="E332" s="17"/>
    </row>
    <row r="333" spans="1:5" ht="15">
      <c r="A333" s="24">
        <f>1+A331</f>
        <v>295</v>
      </c>
      <c r="B333" s="21" t="s">
        <v>345</v>
      </c>
      <c r="C333" s="20" t="s">
        <v>346</v>
      </c>
      <c r="D333" s="12">
        <v>990</v>
      </c>
      <c r="E333" s="17">
        <v>164.22</v>
      </c>
    </row>
    <row r="334" spans="1:5" ht="15">
      <c r="A334" s="39" t="s">
        <v>347</v>
      </c>
      <c r="B334" s="40"/>
      <c r="C334" s="40"/>
      <c r="D334" s="12"/>
      <c r="E334" s="17"/>
    </row>
    <row r="335" spans="1:5" ht="45" customHeight="1">
      <c r="A335" s="26">
        <f>1+A333</f>
        <v>296</v>
      </c>
      <c r="B335" s="36" t="s">
        <v>348</v>
      </c>
      <c r="C335" s="37"/>
      <c r="D335" s="29">
        <f>D336+D337+D338+D339+D340+D341+D342+D343+D344+D345</f>
        <v>1321.06</v>
      </c>
      <c r="E335" s="17" t="s">
        <v>349</v>
      </c>
    </row>
    <row r="336" spans="1:5" ht="15">
      <c r="A336" s="24" t="s">
        <v>350</v>
      </c>
      <c r="B336" s="21" t="s">
        <v>351</v>
      </c>
      <c r="C336" s="20" t="s">
        <v>21</v>
      </c>
      <c r="D336" s="12">
        <v>116.91</v>
      </c>
      <c r="E336" s="17" t="s">
        <v>349</v>
      </c>
    </row>
    <row r="337" spans="1:5" ht="15">
      <c r="A337" s="24" t="s">
        <v>352</v>
      </c>
      <c r="B337" s="21" t="s">
        <v>353</v>
      </c>
      <c r="C337" s="20" t="s">
        <v>21</v>
      </c>
      <c r="D337" s="12">
        <v>105.22</v>
      </c>
      <c r="E337" s="17" t="s">
        <v>349</v>
      </c>
    </row>
    <row r="338" spans="1:5" ht="15">
      <c r="A338" s="24" t="s">
        <v>354</v>
      </c>
      <c r="B338" s="21" t="s">
        <v>355</v>
      </c>
      <c r="C338" s="20" t="s">
        <v>21</v>
      </c>
      <c r="D338" s="12">
        <v>93.53</v>
      </c>
      <c r="E338" s="17" t="s">
        <v>349</v>
      </c>
    </row>
    <row r="339" spans="1:5" ht="15">
      <c r="A339" s="24" t="s">
        <v>356</v>
      </c>
      <c r="B339" s="21" t="s">
        <v>357</v>
      </c>
      <c r="C339" s="20" t="s">
        <v>21</v>
      </c>
      <c r="D339" s="12">
        <v>128.6</v>
      </c>
      <c r="E339" s="17" t="s">
        <v>349</v>
      </c>
    </row>
    <row r="340" spans="1:5" ht="15">
      <c r="A340" s="24" t="s">
        <v>358</v>
      </c>
      <c r="B340" s="21" t="s">
        <v>359</v>
      </c>
      <c r="C340" s="20" t="s">
        <v>33</v>
      </c>
      <c r="D340" s="12">
        <v>116.91</v>
      </c>
      <c r="E340" s="17" t="s">
        <v>349</v>
      </c>
    </row>
    <row r="341" spans="1:5" ht="45" customHeight="1">
      <c r="A341" s="24" t="s">
        <v>360</v>
      </c>
      <c r="B341" s="21" t="s">
        <v>361</v>
      </c>
      <c r="C341" s="20" t="s">
        <v>33</v>
      </c>
      <c r="D341" s="12">
        <v>81.83</v>
      </c>
      <c r="E341" s="17" t="s">
        <v>349</v>
      </c>
    </row>
    <row r="342" spans="1:5" ht="15">
      <c r="A342" s="24" t="s">
        <v>362</v>
      </c>
      <c r="B342" s="21" t="s">
        <v>191</v>
      </c>
      <c r="C342" s="20" t="s">
        <v>33</v>
      </c>
      <c r="D342" s="12">
        <v>175.36</v>
      </c>
      <c r="E342" s="17" t="s">
        <v>349</v>
      </c>
    </row>
    <row r="343" spans="1:5" ht="30">
      <c r="A343" s="24" t="s">
        <v>363</v>
      </c>
      <c r="B343" s="21" t="s">
        <v>364</v>
      </c>
      <c r="C343" s="20" t="s">
        <v>33</v>
      </c>
      <c r="D343" s="12">
        <v>175.36</v>
      </c>
      <c r="E343" s="17" t="s">
        <v>349</v>
      </c>
    </row>
    <row r="344" spans="1:5" ht="15">
      <c r="A344" s="24" t="s">
        <v>365</v>
      </c>
      <c r="B344" s="21" t="s">
        <v>366</v>
      </c>
      <c r="C344" s="20" t="s">
        <v>33</v>
      </c>
      <c r="D344" s="12">
        <v>93.53</v>
      </c>
      <c r="E344" s="17" t="s">
        <v>349</v>
      </c>
    </row>
    <row r="345" spans="1:5" ht="15">
      <c r="A345" s="24" t="s">
        <v>367</v>
      </c>
      <c r="B345" s="21" t="s">
        <v>368</v>
      </c>
      <c r="C345" s="20" t="s">
        <v>33</v>
      </c>
      <c r="D345" s="12">
        <v>233.81</v>
      </c>
      <c r="E345" s="17" t="s">
        <v>349</v>
      </c>
    </row>
    <row r="346" spans="1:5" ht="45.75" customHeight="1">
      <c r="A346" s="26">
        <f>1+A335</f>
        <v>297</v>
      </c>
      <c r="B346" s="36" t="s">
        <v>369</v>
      </c>
      <c r="C346" s="37"/>
      <c r="D346" s="29">
        <f>D347+D348+D349+D350+D351+D352+D353+D354+D355+D356+D357+D358+D359+D360</f>
        <v>2174.4900000000002</v>
      </c>
      <c r="E346" s="17" t="s">
        <v>349</v>
      </c>
    </row>
    <row r="347" spans="1:5" ht="15">
      <c r="A347" s="24" t="s">
        <v>370</v>
      </c>
      <c r="B347" s="21" t="s">
        <v>351</v>
      </c>
      <c r="C347" s="20" t="s">
        <v>21</v>
      </c>
      <c r="D347" s="12">
        <v>116.91</v>
      </c>
      <c r="E347" s="17" t="s">
        <v>349</v>
      </c>
    </row>
    <row r="348" spans="1:5" ht="15">
      <c r="A348" s="24" t="s">
        <v>371</v>
      </c>
      <c r="B348" s="21" t="s">
        <v>353</v>
      </c>
      <c r="C348" s="20" t="s">
        <v>21</v>
      </c>
      <c r="D348" s="12">
        <v>105.22</v>
      </c>
      <c r="E348" s="17" t="s">
        <v>349</v>
      </c>
    </row>
    <row r="349" spans="1:5" ht="15">
      <c r="A349" s="24" t="s">
        <v>372</v>
      </c>
      <c r="B349" s="21" t="s">
        <v>355</v>
      </c>
      <c r="C349" s="20" t="s">
        <v>21</v>
      </c>
      <c r="D349" s="12">
        <v>93.53</v>
      </c>
      <c r="E349" s="17" t="s">
        <v>349</v>
      </c>
    </row>
    <row r="350" spans="1:5" ht="15">
      <c r="A350" s="24" t="s">
        <v>373</v>
      </c>
      <c r="B350" s="21" t="s">
        <v>357</v>
      </c>
      <c r="C350" s="20" t="s">
        <v>21</v>
      </c>
      <c r="D350" s="12">
        <v>128.6</v>
      </c>
      <c r="E350" s="17" t="s">
        <v>349</v>
      </c>
    </row>
    <row r="351" spans="1:5" ht="15">
      <c r="A351" s="24" t="s">
        <v>374</v>
      </c>
      <c r="B351" s="21" t="s">
        <v>375</v>
      </c>
      <c r="C351" s="20" t="s">
        <v>21</v>
      </c>
      <c r="D351" s="12">
        <v>128.6</v>
      </c>
      <c r="E351" s="17" t="s">
        <v>349</v>
      </c>
    </row>
    <row r="352" spans="1:5" ht="15">
      <c r="A352" s="24" t="s">
        <v>376</v>
      </c>
      <c r="B352" s="21" t="s">
        <v>377</v>
      </c>
      <c r="C352" s="20" t="s">
        <v>33</v>
      </c>
      <c r="D352" s="12">
        <v>116.91</v>
      </c>
      <c r="E352" s="17" t="s">
        <v>349</v>
      </c>
    </row>
    <row r="353" spans="1:5" ht="15">
      <c r="A353" s="24" t="s">
        <v>378</v>
      </c>
      <c r="B353" s="21" t="s">
        <v>379</v>
      </c>
      <c r="C353" s="20" t="s">
        <v>33</v>
      </c>
      <c r="D353" s="12">
        <v>151.98</v>
      </c>
      <c r="E353" s="17" t="s">
        <v>349</v>
      </c>
    </row>
    <row r="354" spans="1:5" ht="15">
      <c r="A354" s="24" t="s">
        <v>380</v>
      </c>
      <c r="B354" s="21" t="s">
        <v>381</v>
      </c>
      <c r="C354" s="20" t="s">
        <v>33</v>
      </c>
      <c r="D354" s="12">
        <v>151.98</v>
      </c>
      <c r="E354" s="17" t="s">
        <v>349</v>
      </c>
    </row>
    <row r="355" spans="1:5" ht="31.5" customHeight="1">
      <c r="A355" s="24" t="s">
        <v>382</v>
      </c>
      <c r="B355" s="21" t="s">
        <v>383</v>
      </c>
      <c r="C355" s="20" t="s">
        <v>33</v>
      </c>
      <c r="D355" s="12">
        <v>420.87</v>
      </c>
      <c r="E355" s="17" t="s">
        <v>349</v>
      </c>
    </row>
    <row r="356" spans="1:5" ht="45.75" customHeight="1">
      <c r="A356" s="24" t="s">
        <v>384</v>
      </c>
      <c r="B356" s="21" t="s">
        <v>361</v>
      </c>
      <c r="C356" s="20" t="s">
        <v>33</v>
      </c>
      <c r="D356" s="12">
        <v>81.83</v>
      </c>
      <c r="E356" s="17" t="s">
        <v>349</v>
      </c>
    </row>
    <row r="357" spans="1:5" ht="15">
      <c r="A357" s="24" t="s">
        <v>385</v>
      </c>
      <c r="B357" s="21" t="s">
        <v>191</v>
      </c>
      <c r="C357" s="20" t="s">
        <v>33</v>
      </c>
      <c r="D357" s="12">
        <v>175.36</v>
      </c>
      <c r="E357" s="17" t="s">
        <v>349</v>
      </c>
    </row>
    <row r="358" spans="1:5" ht="30">
      <c r="A358" s="24" t="s">
        <v>386</v>
      </c>
      <c r="B358" s="21" t="s">
        <v>364</v>
      </c>
      <c r="C358" s="20" t="s">
        <v>33</v>
      </c>
      <c r="D358" s="12">
        <v>175.36</v>
      </c>
      <c r="E358" s="17" t="s">
        <v>349</v>
      </c>
    </row>
    <row r="359" spans="1:5" ht="15">
      <c r="A359" s="24" t="s">
        <v>387</v>
      </c>
      <c r="B359" s="21" t="s">
        <v>366</v>
      </c>
      <c r="C359" s="20" t="s">
        <v>33</v>
      </c>
      <c r="D359" s="12">
        <v>93.53</v>
      </c>
      <c r="E359" s="17" t="s">
        <v>349</v>
      </c>
    </row>
    <row r="360" spans="1:5" ht="15">
      <c r="A360" s="24" t="s">
        <v>388</v>
      </c>
      <c r="B360" s="21" t="s">
        <v>368</v>
      </c>
      <c r="C360" s="20" t="s">
        <v>33</v>
      </c>
      <c r="D360" s="12">
        <v>233.81</v>
      </c>
      <c r="E360" s="17" t="s">
        <v>349</v>
      </c>
    </row>
    <row r="361" spans="1:5" ht="32.25" customHeight="1">
      <c r="A361" s="26">
        <f>1+A346</f>
        <v>298</v>
      </c>
      <c r="B361" s="36" t="s">
        <v>389</v>
      </c>
      <c r="C361" s="37"/>
      <c r="D361" s="29">
        <f>D362+D363+D364+D365+D366+D367+D368+D369+D370+D371+D372+D373+D374</f>
        <v>1753.6200000000001</v>
      </c>
      <c r="E361" s="17"/>
    </row>
    <row r="362" spans="1:5" ht="15">
      <c r="A362" s="24" t="s">
        <v>390</v>
      </c>
      <c r="B362" s="21" t="s">
        <v>351</v>
      </c>
      <c r="C362" s="20" t="s">
        <v>21</v>
      </c>
      <c r="D362" s="12">
        <v>116.91</v>
      </c>
      <c r="E362" s="17" t="s">
        <v>349</v>
      </c>
    </row>
    <row r="363" spans="1:5" ht="15">
      <c r="A363" s="24" t="s">
        <v>391</v>
      </c>
      <c r="B363" s="21" t="s">
        <v>353</v>
      </c>
      <c r="C363" s="20" t="s">
        <v>21</v>
      </c>
      <c r="D363" s="12">
        <v>105.22</v>
      </c>
      <c r="E363" s="17" t="s">
        <v>349</v>
      </c>
    </row>
    <row r="364" spans="1:5" ht="15">
      <c r="A364" s="24" t="s">
        <v>392</v>
      </c>
      <c r="B364" s="21" t="s">
        <v>355</v>
      </c>
      <c r="C364" s="20" t="s">
        <v>21</v>
      </c>
      <c r="D364" s="12">
        <v>93.53</v>
      </c>
      <c r="E364" s="17" t="s">
        <v>349</v>
      </c>
    </row>
    <row r="365" spans="1:5" ht="15">
      <c r="A365" s="24" t="s">
        <v>393</v>
      </c>
      <c r="B365" s="21" t="s">
        <v>357</v>
      </c>
      <c r="C365" s="20" t="s">
        <v>21</v>
      </c>
      <c r="D365" s="12">
        <v>128.6</v>
      </c>
      <c r="E365" s="17" t="s">
        <v>349</v>
      </c>
    </row>
    <row r="366" spans="1:5" ht="15">
      <c r="A366" s="24" t="s">
        <v>394</v>
      </c>
      <c r="B366" s="21" t="s">
        <v>375</v>
      </c>
      <c r="C366" s="20" t="s">
        <v>21</v>
      </c>
      <c r="D366" s="12">
        <v>128.6</v>
      </c>
      <c r="E366" s="17" t="s">
        <v>349</v>
      </c>
    </row>
    <row r="367" spans="1:5" ht="15">
      <c r="A367" s="24" t="s">
        <v>395</v>
      </c>
      <c r="B367" s="21" t="s">
        <v>377</v>
      </c>
      <c r="C367" s="20" t="s">
        <v>33</v>
      </c>
      <c r="D367" s="12">
        <v>116.91</v>
      </c>
      <c r="E367" s="17" t="s">
        <v>349</v>
      </c>
    </row>
    <row r="368" spans="1:5" ht="15">
      <c r="A368" s="24" t="s">
        <v>396</v>
      </c>
      <c r="B368" s="21" t="s">
        <v>379</v>
      </c>
      <c r="C368" s="20" t="s">
        <v>33</v>
      </c>
      <c r="D368" s="12">
        <v>151.98</v>
      </c>
      <c r="E368" s="17" t="s">
        <v>349</v>
      </c>
    </row>
    <row r="369" spans="1:5" ht="15">
      <c r="A369" s="24" t="s">
        <v>397</v>
      </c>
      <c r="B369" s="21" t="s">
        <v>381</v>
      </c>
      <c r="C369" s="20" t="s">
        <v>33</v>
      </c>
      <c r="D369" s="12">
        <v>151.98</v>
      </c>
      <c r="E369" s="17" t="s">
        <v>349</v>
      </c>
    </row>
    <row r="370" spans="1:5" ht="47.25" customHeight="1">
      <c r="A370" s="24" t="s">
        <v>398</v>
      </c>
      <c r="B370" s="21" t="s">
        <v>361</v>
      </c>
      <c r="C370" s="20" t="s">
        <v>33</v>
      </c>
      <c r="D370" s="12">
        <v>81.83</v>
      </c>
      <c r="E370" s="17" t="s">
        <v>349</v>
      </c>
    </row>
    <row r="371" spans="1:5" ht="15">
      <c r="A371" s="24" t="s">
        <v>399</v>
      </c>
      <c r="B371" s="21" t="s">
        <v>191</v>
      </c>
      <c r="C371" s="20" t="s">
        <v>33</v>
      </c>
      <c r="D371" s="12">
        <v>175.36</v>
      </c>
      <c r="E371" s="17" t="s">
        <v>349</v>
      </c>
    </row>
    <row r="372" spans="1:5" ht="30">
      <c r="A372" s="24" t="s">
        <v>400</v>
      </c>
      <c r="B372" s="21" t="s">
        <v>364</v>
      </c>
      <c r="C372" s="20" t="s">
        <v>33</v>
      </c>
      <c r="D372" s="12">
        <v>175.36</v>
      </c>
      <c r="E372" s="17" t="s">
        <v>349</v>
      </c>
    </row>
    <row r="373" spans="1:5" ht="15">
      <c r="A373" s="24" t="s">
        <v>401</v>
      </c>
      <c r="B373" s="21" t="s">
        <v>366</v>
      </c>
      <c r="C373" s="20" t="s">
        <v>33</v>
      </c>
      <c r="D373" s="12">
        <v>93.53</v>
      </c>
      <c r="E373" s="17" t="s">
        <v>349</v>
      </c>
    </row>
    <row r="374" spans="1:5" ht="15.75" thickBot="1">
      <c r="A374" s="30" t="s">
        <v>402</v>
      </c>
      <c r="B374" s="31" t="s">
        <v>368</v>
      </c>
      <c r="C374" s="32" t="s">
        <v>33</v>
      </c>
      <c r="D374" s="33">
        <v>233.81</v>
      </c>
      <c r="E374" s="17" t="s">
        <v>349</v>
      </c>
    </row>
    <row r="375" spans="1:5" ht="52.5" customHeight="1">
      <c r="A375" s="38" t="s">
        <v>403</v>
      </c>
      <c r="B375" s="38"/>
      <c r="C375" s="38"/>
      <c r="D375" s="38"/>
      <c r="E375" s="38"/>
    </row>
    <row r="376" spans="1:5" ht="52.5" customHeight="1">
      <c r="A376" s="35" t="s">
        <v>404</v>
      </c>
      <c r="B376" s="35"/>
      <c r="C376" s="35"/>
      <c r="D376" s="35"/>
      <c r="E376" s="35"/>
    </row>
    <row r="377" spans="3:5" ht="15">
      <c r="C377" s="5"/>
      <c r="D377" s="34"/>
      <c r="E377" s="34"/>
    </row>
    <row r="378" spans="3:5" ht="15">
      <c r="C378" s="5"/>
      <c r="D378" s="34"/>
      <c r="E378" s="34"/>
    </row>
    <row r="379" spans="3:5" ht="15">
      <c r="C379" s="5"/>
      <c r="D379" s="34"/>
      <c r="E379" s="34"/>
    </row>
    <row r="380" spans="3:5" ht="15">
      <c r="C380" s="5"/>
      <c r="D380" s="34"/>
      <c r="E380" s="34"/>
    </row>
    <row r="381" spans="3:5" ht="15">
      <c r="C381" s="5"/>
      <c r="D381" s="34"/>
      <c r="E381" s="34"/>
    </row>
  </sheetData>
  <sheetProtection/>
  <mergeCells count="29">
    <mergeCell ref="A9:E9"/>
    <mergeCell ref="A10:E10"/>
    <mergeCell ref="A11:E11"/>
    <mergeCell ref="A13:C13"/>
    <mergeCell ref="A145:C145"/>
    <mergeCell ref="A148:C148"/>
    <mergeCell ref="A169:C169"/>
    <mergeCell ref="A172:C172"/>
    <mergeCell ref="A22:C22"/>
    <mergeCell ref="A76:C76"/>
    <mergeCell ref="A123:C123"/>
    <mergeCell ref="A136:C136"/>
    <mergeCell ref="A285:C285"/>
    <mergeCell ref="A291:C291"/>
    <mergeCell ref="A293:C293"/>
    <mergeCell ref="A303:C303"/>
    <mergeCell ref="A173:C173"/>
    <mergeCell ref="A192:C192"/>
    <mergeCell ref="A199:C199"/>
    <mergeCell ref="A231:C231"/>
    <mergeCell ref="A376:E376"/>
    <mergeCell ref="B335:C335"/>
    <mergeCell ref="B346:C346"/>
    <mergeCell ref="B361:C361"/>
    <mergeCell ref="A375:E375"/>
    <mergeCell ref="A317:C317"/>
    <mergeCell ref="A327:C327"/>
    <mergeCell ref="A332:C332"/>
    <mergeCell ref="A334:C3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econ2</dc:creator>
  <cp:keywords/>
  <dc:description/>
  <cp:lastModifiedBy>admin1</cp:lastModifiedBy>
  <dcterms:created xsi:type="dcterms:W3CDTF">2015-04-07T09:10:55Z</dcterms:created>
  <dcterms:modified xsi:type="dcterms:W3CDTF">2015-07-28T06:56:16Z</dcterms:modified>
  <cp:category/>
  <cp:version/>
  <cp:contentType/>
  <cp:contentStatus/>
</cp:coreProperties>
</file>